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530"/>
  <workbookPr date1904="1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keept\OneDrive\Bureau\Charts &amp; Sales\Pays - Major\France\"/>
    </mc:Choice>
  </mc:AlternateContent>
  <xr:revisionPtr revIDLastSave="0" documentId="8_{309A72CD-7102-4110-B104-F0E6E5ECB777}" xr6:coauthVersionLast="46" xr6:coauthVersionMax="46" xr10:uidLastSave="{00000000-0000-0000-0000-000000000000}"/>
  <bookViews>
    <workbookView xWindow="-108" yWindow="-108" windowWidth="23256" windowHeight="12576" tabRatio="922" activeTab="3"/>
  </bookViews>
  <sheets>
    <sheet name="33TRS 70-71 HEBDO" sheetId="18" r:id="rId1"/>
    <sheet name="CIDD 68-69" sheetId="17" r:id="rId2"/>
    <sheet name="CIDD 70-72" sheetId="10" r:id="rId3"/>
    <sheet name="CIDD 73-74" sheetId="1" r:id="rId4"/>
  </sheets>
  <calcPr calcId="19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8" i="1" l="1"/>
  <c r="F5" i="1" l="1"/>
  <c r="G5" i="1"/>
  <c r="H5" i="1"/>
  <c r="F6" i="1"/>
  <c r="G6" i="1"/>
  <c r="H6" i="1"/>
  <c r="F7" i="1"/>
  <c r="G7" i="1"/>
  <c r="H7" i="1"/>
  <c r="F8" i="1"/>
  <c r="G8" i="1"/>
  <c r="H8" i="1"/>
  <c r="F9" i="1"/>
  <c r="G9" i="1"/>
  <c r="H9" i="1"/>
  <c r="F10" i="1"/>
  <c r="G10" i="1"/>
  <c r="H10" i="1"/>
  <c r="F11" i="1"/>
  <c r="G11" i="1"/>
  <c r="H11" i="1"/>
  <c r="F12" i="1"/>
  <c r="G12" i="1"/>
  <c r="H12" i="1"/>
  <c r="F13" i="1"/>
  <c r="G13" i="1"/>
  <c r="H13" i="1"/>
  <c r="F14" i="1"/>
  <c r="G14" i="1"/>
  <c r="H14" i="1"/>
  <c r="F15" i="1"/>
  <c r="G15" i="1"/>
  <c r="H15" i="1"/>
  <c r="F16" i="1"/>
  <c r="G16" i="1"/>
  <c r="H16" i="1"/>
  <c r="F17" i="1"/>
  <c r="G17" i="1"/>
  <c r="H17" i="1"/>
  <c r="F18" i="1"/>
  <c r="G18" i="1"/>
  <c r="H18" i="1"/>
  <c r="F19" i="1"/>
  <c r="G19" i="1"/>
  <c r="H19" i="1"/>
  <c r="F20" i="1"/>
  <c r="G20" i="1"/>
  <c r="H20" i="1"/>
  <c r="F21" i="1"/>
  <c r="G21" i="1"/>
  <c r="H21" i="1"/>
  <c r="F22" i="1"/>
  <c r="G22" i="1"/>
  <c r="H22" i="1"/>
  <c r="F23" i="1"/>
  <c r="G23" i="1"/>
  <c r="H23" i="1"/>
  <c r="F24" i="1"/>
  <c r="G24" i="1"/>
  <c r="H24" i="1"/>
  <c r="F25" i="1"/>
  <c r="G25" i="1"/>
  <c r="H25" i="1"/>
  <c r="F26" i="1"/>
  <c r="G26" i="1"/>
  <c r="H26" i="1"/>
  <c r="F27" i="1"/>
  <c r="G27" i="1"/>
  <c r="H27" i="1"/>
  <c r="F28" i="1"/>
  <c r="G28" i="1"/>
  <c r="H28" i="1"/>
  <c r="F29" i="1"/>
  <c r="G29" i="1"/>
  <c r="H29" i="1"/>
  <c r="F30" i="1"/>
  <c r="G30" i="1"/>
  <c r="H30" i="1"/>
  <c r="F31" i="1"/>
  <c r="G31" i="1"/>
  <c r="H31" i="1"/>
  <c r="F32" i="1"/>
  <c r="G32" i="1"/>
  <c r="H32" i="1"/>
  <c r="F33" i="1"/>
  <c r="G33" i="1"/>
  <c r="H33" i="1"/>
  <c r="F34" i="1"/>
  <c r="G34" i="1"/>
  <c r="H34" i="1"/>
  <c r="F35" i="1"/>
  <c r="G35" i="1"/>
  <c r="H35" i="1"/>
  <c r="F36" i="1"/>
  <c r="G36" i="1"/>
  <c r="H36" i="1"/>
  <c r="F37" i="1"/>
  <c r="G37" i="1"/>
  <c r="H37" i="1"/>
  <c r="F38" i="1"/>
  <c r="G38" i="1"/>
  <c r="H38" i="1"/>
  <c r="F39" i="1"/>
  <c r="G39" i="1"/>
  <c r="H39" i="1"/>
  <c r="F40" i="1"/>
  <c r="G40" i="1"/>
  <c r="H40" i="1"/>
  <c r="F41" i="1"/>
  <c r="G41" i="1"/>
  <c r="H41" i="1"/>
  <c r="F42" i="1"/>
  <c r="G42" i="1"/>
  <c r="H42" i="1"/>
  <c r="F43" i="1"/>
  <c r="G43" i="1"/>
  <c r="H43" i="1"/>
  <c r="F44" i="1"/>
  <c r="G44" i="1"/>
  <c r="H44" i="1"/>
  <c r="F45" i="1"/>
  <c r="G45" i="1"/>
  <c r="H45" i="1"/>
  <c r="F46" i="1"/>
  <c r="G46" i="1"/>
  <c r="H46" i="1"/>
  <c r="F47" i="1"/>
  <c r="G47" i="1"/>
  <c r="H47" i="1"/>
  <c r="F48" i="1"/>
  <c r="G48" i="1"/>
  <c r="H48" i="1"/>
  <c r="F49" i="1"/>
  <c r="G49" i="1"/>
  <c r="H49" i="1"/>
  <c r="F50" i="1"/>
  <c r="G50" i="1"/>
  <c r="H50" i="1"/>
  <c r="F51" i="1"/>
  <c r="G51" i="1"/>
  <c r="H51" i="1"/>
  <c r="F52" i="1"/>
  <c r="G52" i="1"/>
  <c r="H52" i="1"/>
  <c r="F53" i="1"/>
  <c r="G53" i="1"/>
  <c r="H53" i="1"/>
  <c r="F54" i="1"/>
  <c r="G54" i="1"/>
  <c r="H54" i="1"/>
  <c r="F55" i="1"/>
  <c r="G55" i="1"/>
  <c r="H55" i="1"/>
  <c r="F56" i="1"/>
  <c r="G56" i="1"/>
  <c r="H56" i="1"/>
  <c r="F57" i="1"/>
  <c r="G57" i="1"/>
  <c r="H57" i="1"/>
  <c r="F58" i="1"/>
  <c r="G58" i="1"/>
  <c r="H58" i="1"/>
  <c r="F59" i="1"/>
  <c r="G59" i="1"/>
  <c r="H59" i="1"/>
  <c r="F60" i="1"/>
  <c r="G60" i="1"/>
  <c r="H60" i="1"/>
  <c r="F61" i="1"/>
  <c r="G61" i="1"/>
  <c r="H61" i="1"/>
  <c r="F62" i="1"/>
  <c r="G62" i="1"/>
  <c r="H62" i="1"/>
  <c r="F63" i="1"/>
  <c r="G63" i="1"/>
  <c r="H63" i="1"/>
  <c r="F64" i="1"/>
  <c r="G64" i="1"/>
  <c r="H64" i="1"/>
  <c r="F65" i="1"/>
  <c r="G65" i="1"/>
  <c r="H65" i="1"/>
  <c r="F66" i="1"/>
  <c r="G66" i="1"/>
  <c r="H66" i="1"/>
  <c r="F67" i="1"/>
  <c r="G67" i="1"/>
  <c r="H67" i="1"/>
  <c r="F68" i="1"/>
  <c r="G68" i="1"/>
  <c r="H68" i="1"/>
  <c r="F69" i="1"/>
  <c r="G69" i="1"/>
  <c r="H69" i="1"/>
  <c r="F70" i="1"/>
  <c r="G70" i="1"/>
  <c r="H70" i="1"/>
  <c r="F71" i="1"/>
  <c r="G71" i="1"/>
  <c r="H71" i="1"/>
  <c r="F72" i="1"/>
  <c r="G72" i="1"/>
  <c r="H72" i="1"/>
  <c r="F73" i="1"/>
  <c r="G73" i="1"/>
  <c r="H73" i="1"/>
  <c r="F74" i="1"/>
  <c r="G74" i="1"/>
  <c r="H74" i="1"/>
  <c r="F75" i="1"/>
  <c r="G75" i="1"/>
  <c r="H75" i="1"/>
  <c r="F76" i="1"/>
  <c r="G76" i="1"/>
  <c r="H76" i="1"/>
  <c r="F77" i="1"/>
  <c r="G77" i="1"/>
  <c r="H77" i="1"/>
  <c r="F78" i="1"/>
  <c r="G78" i="1"/>
  <c r="H78" i="1"/>
  <c r="F79" i="1"/>
  <c r="G79" i="1"/>
  <c r="H79" i="1"/>
  <c r="F80" i="1"/>
  <c r="G80" i="1"/>
  <c r="H80" i="1"/>
  <c r="F81" i="1"/>
  <c r="G81" i="1"/>
  <c r="H81" i="1"/>
  <c r="F82" i="1"/>
  <c r="G82" i="1"/>
  <c r="H82" i="1"/>
  <c r="F83" i="1"/>
  <c r="G83" i="1"/>
  <c r="H83" i="1"/>
  <c r="F84" i="1"/>
  <c r="G84" i="1"/>
  <c r="H84" i="1"/>
  <c r="F85" i="1"/>
  <c r="G85" i="1"/>
  <c r="H85" i="1"/>
  <c r="F86" i="1"/>
  <c r="G86" i="1"/>
  <c r="H86" i="1"/>
  <c r="F87" i="1"/>
  <c r="G87" i="1"/>
  <c r="H87" i="1"/>
  <c r="F88" i="1"/>
  <c r="G88" i="1"/>
  <c r="H88" i="1"/>
  <c r="F89" i="1"/>
  <c r="G89" i="1"/>
  <c r="H89" i="1"/>
  <c r="F90" i="1"/>
  <c r="G90" i="1"/>
  <c r="H90" i="1"/>
  <c r="F91" i="1"/>
  <c r="G91" i="1"/>
  <c r="H91" i="1"/>
  <c r="F92" i="1"/>
  <c r="G92" i="1"/>
  <c r="H92" i="1"/>
  <c r="F93" i="1"/>
  <c r="G93" i="1"/>
  <c r="H93" i="1"/>
  <c r="F94" i="1"/>
  <c r="G94" i="1"/>
  <c r="H94" i="1"/>
  <c r="F95" i="1"/>
  <c r="G95" i="1"/>
  <c r="H95" i="1"/>
  <c r="F96" i="1"/>
  <c r="G96" i="1"/>
  <c r="H96" i="1"/>
  <c r="F97" i="1"/>
  <c r="G97" i="1"/>
  <c r="H97" i="1"/>
  <c r="F98" i="1"/>
  <c r="G98" i="1"/>
  <c r="H98" i="1"/>
  <c r="F99" i="1"/>
  <c r="G99" i="1"/>
  <c r="H99" i="1"/>
  <c r="F100" i="1"/>
  <c r="G100" i="1"/>
  <c r="H100" i="1"/>
  <c r="F101" i="1"/>
  <c r="G101" i="1"/>
  <c r="H101" i="1"/>
  <c r="F102" i="1"/>
  <c r="G102" i="1"/>
  <c r="H102" i="1"/>
  <c r="F103" i="1"/>
  <c r="G103" i="1"/>
  <c r="H103" i="1"/>
  <c r="F104" i="1"/>
  <c r="G104" i="1"/>
  <c r="H104" i="1"/>
  <c r="F105" i="1"/>
  <c r="G105" i="1"/>
  <c r="H105" i="1"/>
  <c r="F106" i="1"/>
  <c r="G106" i="1"/>
  <c r="H106" i="1"/>
  <c r="F107" i="1"/>
  <c r="G107" i="1"/>
  <c r="H107" i="1"/>
  <c r="F108" i="1"/>
  <c r="G108" i="1"/>
  <c r="H108" i="1"/>
  <c r="F109" i="1"/>
  <c r="G109" i="1"/>
  <c r="H109" i="1"/>
  <c r="F110" i="1"/>
  <c r="G110" i="1"/>
  <c r="H110" i="1"/>
  <c r="F111" i="1"/>
  <c r="G111" i="1"/>
  <c r="H111" i="1"/>
  <c r="F112" i="1"/>
  <c r="G112" i="1"/>
  <c r="H112" i="1"/>
  <c r="F113" i="1"/>
  <c r="G113" i="1"/>
  <c r="H113" i="1"/>
  <c r="F114" i="1"/>
  <c r="G114" i="1"/>
  <c r="H114" i="1"/>
  <c r="F115" i="1"/>
  <c r="G115" i="1"/>
  <c r="H115" i="1"/>
  <c r="F116" i="1"/>
  <c r="G116" i="1"/>
  <c r="H116" i="1"/>
  <c r="F117" i="1"/>
  <c r="G117" i="1"/>
  <c r="H117" i="1"/>
  <c r="F118" i="1"/>
  <c r="G118" i="1"/>
  <c r="H118" i="1"/>
  <c r="F119" i="1"/>
  <c r="G119" i="1"/>
  <c r="H119" i="1"/>
  <c r="F120" i="1"/>
  <c r="G120" i="1"/>
  <c r="H120" i="1"/>
  <c r="F121" i="1"/>
  <c r="G121" i="1"/>
  <c r="H121" i="1"/>
  <c r="F122" i="1"/>
  <c r="G122" i="1"/>
  <c r="H122" i="1"/>
  <c r="F123" i="1"/>
  <c r="G123" i="1"/>
  <c r="H123" i="1"/>
  <c r="F124" i="1"/>
  <c r="G124" i="1"/>
  <c r="H124" i="1"/>
  <c r="F125" i="1"/>
  <c r="G125" i="1"/>
  <c r="H125" i="1"/>
  <c r="F126" i="1"/>
  <c r="G126" i="1"/>
  <c r="H126" i="1"/>
  <c r="F127" i="1"/>
  <c r="G127" i="1"/>
  <c r="H127" i="1"/>
  <c r="F128" i="1"/>
  <c r="G128" i="1"/>
  <c r="H128" i="1"/>
  <c r="F129" i="1"/>
  <c r="G129" i="1"/>
  <c r="H129" i="1"/>
  <c r="F130" i="1"/>
  <c r="G130" i="1"/>
  <c r="H130" i="1"/>
  <c r="F131" i="1"/>
  <c r="G131" i="1"/>
  <c r="H131" i="1"/>
  <c r="F132" i="1"/>
  <c r="G132" i="1"/>
  <c r="H132" i="1"/>
  <c r="F133" i="1"/>
  <c r="G133" i="1"/>
  <c r="H133" i="1"/>
  <c r="F134" i="1"/>
  <c r="G134" i="1"/>
  <c r="H134" i="1"/>
  <c r="F135" i="1"/>
  <c r="G135" i="1"/>
  <c r="H135" i="1"/>
  <c r="F136" i="1"/>
  <c r="G136" i="1"/>
  <c r="H136" i="1"/>
  <c r="F137" i="1"/>
  <c r="G137" i="1"/>
  <c r="H137" i="1"/>
  <c r="F138" i="1"/>
  <c r="G138" i="1"/>
  <c r="H138" i="1"/>
  <c r="F139" i="1"/>
  <c r="G139" i="1"/>
  <c r="H139" i="1"/>
  <c r="F140" i="1"/>
  <c r="G140" i="1"/>
  <c r="H140" i="1"/>
  <c r="F141" i="1"/>
  <c r="G141" i="1"/>
  <c r="H141" i="1"/>
  <c r="F142" i="1"/>
  <c r="G142" i="1"/>
  <c r="H142" i="1"/>
  <c r="F143" i="1"/>
  <c r="G143" i="1"/>
  <c r="H143" i="1"/>
  <c r="F144" i="1"/>
  <c r="G144" i="1"/>
  <c r="H144" i="1"/>
  <c r="F145" i="1"/>
  <c r="G145" i="1"/>
  <c r="H145" i="1"/>
  <c r="F146" i="1"/>
  <c r="G146" i="1"/>
  <c r="H146" i="1"/>
  <c r="F147" i="1"/>
  <c r="G147" i="1"/>
  <c r="H147" i="1"/>
  <c r="F148" i="1"/>
  <c r="G148" i="1"/>
  <c r="H148" i="1"/>
  <c r="F149" i="1"/>
  <c r="G149" i="1"/>
  <c r="H149" i="1"/>
  <c r="F150" i="1"/>
  <c r="G150" i="1"/>
  <c r="H150" i="1"/>
  <c r="F151" i="1"/>
  <c r="G151" i="1"/>
  <c r="H151" i="1"/>
  <c r="F152" i="1"/>
  <c r="G152" i="1"/>
  <c r="H152" i="1"/>
  <c r="F153" i="1"/>
  <c r="G153" i="1"/>
  <c r="H153" i="1"/>
  <c r="F154" i="1"/>
  <c r="G154" i="1"/>
  <c r="H154" i="1"/>
  <c r="F155" i="1"/>
  <c r="G155" i="1"/>
  <c r="H155" i="1"/>
  <c r="F156" i="1"/>
  <c r="G156" i="1"/>
  <c r="H156" i="1"/>
  <c r="F157" i="1"/>
  <c r="G157" i="1"/>
  <c r="H157" i="1"/>
  <c r="F158" i="1"/>
  <c r="G158" i="1"/>
  <c r="H158" i="1"/>
  <c r="F159" i="1"/>
  <c r="G159" i="1"/>
  <c r="H159" i="1"/>
  <c r="F160" i="1"/>
  <c r="G160" i="1"/>
  <c r="H160" i="1"/>
  <c r="F161" i="1"/>
  <c r="G161" i="1"/>
  <c r="H161" i="1"/>
  <c r="F162" i="1"/>
  <c r="G162" i="1"/>
  <c r="H162" i="1"/>
  <c r="F163" i="1"/>
  <c r="G163" i="1"/>
  <c r="H163" i="1"/>
  <c r="F164" i="1"/>
  <c r="G164" i="1"/>
  <c r="H164" i="1"/>
  <c r="F165" i="1"/>
  <c r="G165" i="1"/>
  <c r="H165" i="1"/>
  <c r="F166" i="1"/>
  <c r="G166" i="1"/>
  <c r="H166" i="1"/>
  <c r="F167" i="1"/>
  <c r="G167" i="1"/>
  <c r="H167" i="1"/>
  <c r="F168" i="1"/>
  <c r="G168" i="1"/>
  <c r="H168" i="1"/>
  <c r="F169" i="1"/>
  <c r="G169" i="1"/>
  <c r="H169" i="1"/>
  <c r="F170" i="1"/>
  <c r="G170" i="1"/>
  <c r="H170" i="1"/>
  <c r="F171" i="1"/>
  <c r="G171" i="1"/>
  <c r="H171" i="1"/>
  <c r="F172" i="1"/>
  <c r="G172" i="1"/>
  <c r="H172" i="1"/>
  <c r="F173" i="1"/>
  <c r="G173" i="1"/>
  <c r="H173" i="1"/>
  <c r="F174" i="1"/>
  <c r="G174" i="1"/>
  <c r="H174" i="1"/>
  <c r="F175" i="1"/>
  <c r="G175" i="1"/>
  <c r="H175" i="1"/>
  <c r="F176" i="1"/>
  <c r="G176" i="1"/>
  <c r="H176" i="1"/>
  <c r="F177" i="1"/>
  <c r="G177" i="1"/>
  <c r="H177" i="1"/>
  <c r="F178" i="1"/>
  <c r="G178" i="1"/>
  <c r="H178" i="1"/>
  <c r="F179" i="1"/>
  <c r="G179" i="1"/>
  <c r="H179" i="1"/>
  <c r="F180" i="1"/>
  <c r="G180" i="1"/>
  <c r="H180" i="1"/>
  <c r="F181" i="1"/>
  <c r="G181" i="1"/>
  <c r="H181" i="1"/>
  <c r="F182" i="1"/>
  <c r="G182" i="1"/>
  <c r="H182" i="1"/>
  <c r="F183" i="1"/>
  <c r="G183" i="1"/>
  <c r="H183" i="1"/>
  <c r="F184" i="1"/>
  <c r="G184" i="1"/>
  <c r="H184" i="1"/>
  <c r="F185" i="1"/>
  <c r="G185" i="1"/>
  <c r="H185" i="1"/>
  <c r="F186" i="1"/>
  <c r="G186" i="1"/>
  <c r="H186" i="1"/>
  <c r="F187" i="1"/>
  <c r="G187" i="1"/>
  <c r="H187" i="1"/>
  <c r="F188" i="1"/>
  <c r="G188" i="1"/>
  <c r="H188" i="1"/>
  <c r="F189" i="1"/>
  <c r="G189" i="1"/>
  <c r="H189" i="1"/>
  <c r="F190" i="1"/>
  <c r="G190" i="1"/>
  <c r="H190" i="1"/>
  <c r="F191" i="1"/>
  <c r="G191" i="1"/>
  <c r="H191" i="1"/>
  <c r="F192" i="1"/>
  <c r="G192" i="1"/>
  <c r="H192" i="1"/>
  <c r="F193" i="1"/>
  <c r="G193" i="1"/>
  <c r="H193" i="1"/>
  <c r="F194" i="1"/>
  <c r="G194" i="1"/>
  <c r="H194" i="1"/>
  <c r="F195" i="1"/>
  <c r="G195" i="1"/>
  <c r="H195" i="1"/>
  <c r="F196" i="1"/>
  <c r="G196" i="1"/>
  <c r="H196" i="1"/>
  <c r="F197" i="1"/>
  <c r="G197" i="1"/>
  <c r="H197" i="1"/>
  <c r="F198" i="1"/>
  <c r="G198" i="1"/>
  <c r="H198" i="1"/>
  <c r="F199" i="1"/>
  <c r="G199" i="1"/>
  <c r="H199" i="1"/>
  <c r="F200" i="1"/>
  <c r="G200" i="1"/>
  <c r="H200" i="1"/>
  <c r="F201" i="1"/>
  <c r="G201" i="1"/>
  <c r="H201" i="1"/>
  <c r="F202" i="1"/>
  <c r="G202" i="1"/>
  <c r="H202" i="1"/>
  <c r="F203" i="1"/>
  <c r="G203" i="1"/>
  <c r="H203" i="1"/>
  <c r="F204" i="1"/>
  <c r="G204" i="1"/>
  <c r="H204" i="1"/>
  <c r="F205" i="1"/>
  <c r="G205" i="1"/>
  <c r="H205" i="1"/>
  <c r="F206" i="1"/>
  <c r="G206" i="1"/>
  <c r="H206" i="1"/>
  <c r="F207" i="1"/>
  <c r="G207" i="1"/>
  <c r="H207" i="1"/>
  <c r="F208" i="1"/>
  <c r="G208" i="1"/>
  <c r="H208" i="1"/>
  <c r="F209" i="1"/>
  <c r="G209" i="1"/>
  <c r="H209" i="1"/>
  <c r="F210" i="1"/>
  <c r="G210" i="1"/>
  <c r="H210" i="1"/>
  <c r="F211" i="1"/>
  <c r="G211" i="1"/>
  <c r="H211" i="1"/>
  <c r="F212" i="1"/>
  <c r="G212" i="1"/>
  <c r="H212" i="1"/>
  <c r="F213" i="1"/>
  <c r="G213" i="1"/>
  <c r="H213" i="1"/>
  <c r="F214" i="1"/>
  <c r="G214" i="1"/>
  <c r="H214" i="1"/>
  <c r="F215" i="1"/>
  <c r="G215" i="1"/>
  <c r="H215" i="1"/>
  <c r="F216" i="1"/>
  <c r="G216" i="1"/>
  <c r="H216" i="1"/>
  <c r="F217" i="1"/>
  <c r="G217" i="1"/>
  <c r="H217" i="1"/>
  <c r="F218" i="1"/>
  <c r="G218" i="1"/>
  <c r="H218" i="1"/>
  <c r="F219" i="1"/>
  <c r="G219" i="1"/>
  <c r="H219" i="1"/>
  <c r="F220" i="1"/>
  <c r="G220" i="1"/>
  <c r="H220" i="1"/>
  <c r="F221" i="1"/>
  <c r="G221" i="1"/>
  <c r="H221" i="1"/>
  <c r="F222" i="1"/>
  <c r="G222" i="1"/>
  <c r="H222" i="1"/>
  <c r="F223" i="1"/>
  <c r="G223" i="1"/>
  <c r="H223" i="1"/>
  <c r="F224" i="1"/>
  <c r="G224" i="1"/>
  <c r="H224" i="1"/>
  <c r="F225" i="1"/>
  <c r="G225" i="1"/>
  <c r="H225" i="1"/>
  <c r="F226" i="1"/>
  <c r="G226" i="1"/>
  <c r="H226" i="1"/>
  <c r="F227" i="1"/>
  <c r="G227" i="1"/>
  <c r="H227" i="1"/>
  <c r="F228" i="1"/>
  <c r="G228" i="1"/>
  <c r="H228" i="1"/>
  <c r="C4" i="10"/>
  <c r="D4" i="10"/>
  <c r="E4" i="10"/>
  <c r="C5" i="10"/>
  <c r="D5" i="10"/>
  <c r="E5" i="10"/>
  <c r="C6" i="10"/>
  <c r="D6" i="10"/>
  <c r="E6" i="10"/>
  <c r="C7" i="10"/>
  <c r="D7" i="10"/>
  <c r="E7" i="10"/>
  <c r="C8" i="10"/>
  <c r="D8" i="10"/>
  <c r="E8" i="10"/>
  <c r="C9" i="10"/>
  <c r="D9" i="10"/>
  <c r="E9" i="10"/>
  <c r="C10" i="10"/>
  <c r="D10" i="10"/>
  <c r="E10" i="10"/>
  <c r="C11" i="10"/>
  <c r="D11" i="10"/>
  <c r="E11" i="10"/>
  <c r="C12" i="10"/>
  <c r="D12" i="10"/>
  <c r="E12" i="10"/>
  <c r="C13" i="10"/>
  <c r="D13" i="10"/>
  <c r="E13" i="10"/>
  <c r="C14" i="10"/>
  <c r="D14" i="10"/>
  <c r="E14" i="10"/>
  <c r="C15" i="10"/>
  <c r="D15" i="10"/>
  <c r="E15" i="10"/>
  <c r="C16" i="10"/>
  <c r="D16" i="10"/>
  <c r="E16" i="10"/>
  <c r="C17" i="10"/>
  <c r="D17" i="10"/>
  <c r="E17" i="10"/>
  <c r="C18" i="10"/>
  <c r="D18" i="10"/>
  <c r="E18" i="10"/>
  <c r="C19" i="10"/>
  <c r="D19" i="10"/>
  <c r="E19" i="10"/>
  <c r="C20" i="10"/>
  <c r="D20" i="10"/>
  <c r="E20" i="10"/>
  <c r="C21" i="10"/>
  <c r="D21" i="10"/>
  <c r="E21" i="10"/>
  <c r="C22" i="10"/>
  <c r="D22" i="10"/>
  <c r="E22" i="10"/>
  <c r="C23" i="10"/>
  <c r="D23" i="10"/>
  <c r="E23" i="10"/>
  <c r="C24" i="10"/>
  <c r="D24" i="10"/>
  <c r="E24" i="10"/>
  <c r="C25" i="10"/>
  <c r="D25" i="10"/>
  <c r="E25" i="10"/>
  <c r="C26" i="10"/>
  <c r="D26" i="10"/>
  <c r="E26" i="10"/>
  <c r="C27" i="10"/>
  <c r="D27" i="10"/>
  <c r="E27" i="10"/>
  <c r="C28" i="10"/>
  <c r="D28" i="10"/>
  <c r="E28" i="10"/>
  <c r="C29" i="10"/>
  <c r="D29" i="10"/>
  <c r="E29" i="10"/>
  <c r="C30" i="10"/>
  <c r="D30" i="10"/>
  <c r="E30" i="10"/>
  <c r="C31" i="10"/>
  <c r="D31" i="10"/>
  <c r="E31" i="10"/>
  <c r="C32" i="10"/>
  <c r="D32" i="10"/>
  <c r="E32" i="10"/>
  <c r="C33" i="10"/>
  <c r="D33" i="10"/>
  <c r="E33" i="10"/>
  <c r="C34" i="10"/>
  <c r="D34" i="10"/>
  <c r="E34" i="10"/>
  <c r="C35" i="10"/>
  <c r="D35" i="10"/>
  <c r="E35" i="10"/>
  <c r="C36" i="10"/>
  <c r="D36" i="10"/>
  <c r="E36" i="10"/>
  <c r="C37" i="10"/>
  <c r="D37" i="10"/>
  <c r="E37" i="10"/>
  <c r="C38" i="10"/>
  <c r="D38" i="10"/>
  <c r="E38" i="10"/>
  <c r="C39" i="10"/>
  <c r="D39" i="10"/>
  <c r="E39" i="10"/>
  <c r="C40" i="10"/>
  <c r="D40" i="10"/>
  <c r="E40" i="10"/>
  <c r="C41" i="10"/>
  <c r="D41" i="10"/>
  <c r="E41" i="10"/>
  <c r="C42" i="10"/>
  <c r="D42" i="10"/>
  <c r="E42" i="10"/>
  <c r="C43" i="10"/>
  <c r="D43" i="10"/>
  <c r="E43" i="10"/>
  <c r="C44" i="10"/>
  <c r="D44" i="10"/>
  <c r="E44" i="10"/>
  <c r="C45" i="10"/>
  <c r="D45" i="10"/>
  <c r="E45" i="10"/>
  <c r="C46" i="10"/>
  <c r="D46" i="10"/>
  <c r="E46" i="10"/>
  <c r="C47" i="10"/>
  <c r="D47" i="10"/>
  <c r="E47" i="10"/>
  <c r="C48" i="10"/>
  <c r="D48" i="10"/>
  <c r="E48" i="10"/>
  <c r="C49" i="10"/>
  <c r="D49" i="10"/>
  <c r="E49" i="10"/>
  <c r="C50" i="10"/>
  <c r="D50" i="10"/>
  <c r="E50" i="10"/>
  <c r="C51" i="10"/>
  <c r="D51" i="10"/>
  <c r="E51" i="10"/>
  <c r="C52" i="10"/>
  <c r="D52" i="10"/>
  <c r="E52" i="10"/>
  <c r="C53" i="10"/>
  <c r="D53" i="10"/>
  <c r="E53" i="10"/>
  <c r="C54" i="10"/>
  <c r="D54" i="10"/>
  <c r="E54" i="10"/>
  <c r="C55" i="10"/>
  <c r="D55" i="10"/>
  <c r="E55" i="10"/>
  <c r="C56" i="10"/>
  <c r="D56" i="10"/>
  <c r="E56" i="10"/>
  <c r="C57" i="10"/>
  <c r="D57" i="10"/>
  <c r="E57" i="10"/>
  <c r="C58" i="10"/>
  <c r="D58" i="10"/>
  <c r="E58" i="10"/>
  <c r="C59" i="10"/>
  <c r="D59" i="10"/>
  <c r="E59" i="10"/>
  <c r="C60" i="10"/>
  <c r="D60" i="10"/>
  <c r="E60" i="10"/>
  <c r="C61" i="10"/>
  <c r="D61" i="10"/>
  <c r="E61" i="10"/>
  <c r="C62" i="10"/>
  <c r="D62" i="10"/>
  <c r="E62" i="10"/>
  <c r="C63" i="10"/>
  <c r="D63" i="10"/>
  <c r="E63" i="10"/>
  <c r="C64" i="10"/>
  <c r="D64" i="10"/>
  <c r="E64" i="10"/>
  <c r="C65" i="10"/>
  <c r="D65" i="10"/>
  <c r="E65" i="10"/>
  <c r="C66" i="10"/>
  <c r="D66" i="10"/>
  <c r="E66" i="10"/>
  <c r="C67" i="10"/>
  <c r="D67" i="10"/>
  <c r="E67" i="10"/>
  <c r="C68" i="10"/>
  <c r="D68" i="10"/>
  <c r="E68" i="10"/>
  <c r="C69" i="10"/>
  <c r="D69" i="10"/>
  <c r="E69" i="10"/>
  <c r="C70" i="10"/>
  <c r="D70" i="10"/>
  <c r="E70" i="10"/>
  <c r="C71" i="10"/>
  <c r="D71" i="10"/>
  <c r="E71" i="10"/>
  <c r="C72" i="10"/>
  <c r="D72" i="10"/>
  <c r="E72" i="10"/>
  <c r="C73" i="10"/>
  <c r="D73" i="10"/>
  <c r="E73" i="10"/>
  <c r="C74" i="10"/>
  <c r="D74" i="10"/>
  <c r="E74" i="10"/>
  <c r="C75" i="10"/>
  <c r="D75" i="10"/>
  <c r="E75" i="10"/>
  <c r="C76" i="10"/>
  <c r="D76" i="10"/>
  <c r="E76" i="10"/>
  <c r="C77" i="10"/>
  <c r="D77" i="10"/>
  <c r="E77" i="10"/>
  <c r="C78" i="10"/>
  <c r="D78" i="10"/>
  <c r="E78" i="10"/>
  <c r="C79" i="10"/>
  <c r="D79" i="10"/>
  <c r="E79" i="10"/>
  <c r="C80" i="10"/>
  <c r="D80" i="10"/>
  <c r="E80" i="10"/>
  <c r="C81" i="10"/>
  <c r="D81" i="10"/>
  <c r="E81" i="10"/>
  <c r="C82" i="10"/>
  <c r="D82" i="10"/>
  <c r="E82" i="10"/>
  <c r="C83" i="10"/>
  <c r="D83" i="10"/>
  <c r="E83" i="10"/>
  <c r="C84" i="10"/>
  <c r="D84" i="10"/>
  <c r="E84" i="10"/>
  <c r="C85" i="10"/>
  <c r="D85" i="10"/>
  <c r="E85" i="10"/>
  <c r="C86" i="10"/>
  <c r="D86" i="10"/>
  <c r="E86" i="10"/>
  <c r="C87" i="10"/>
  <c r="D87" i="10"/>
  <c r="E87" i="10"/>
  <c r="C88" i="10"/>
  <c r="D88" i="10"/>
  <c r="E88" i="10"/>
  <c r="C89" i="10"/>
  <c r="D89" i="10"/>
  <c r="E89" i="10"/>
  <c r="C90" i="10"/>
  <c r="D90" i="10"/>
  <c r="E90" i="10"/>
  <c r="C91" i="10"/>
  <c r="D91" i="10"/>
  <c r="E91" i="10"/>
  <c r="C92" i="10"/>
  <c r="D92" i="10"/>
  <c r="E92" i="10"/>
  <c r="C93" i="10"/>
  <c r="D93" i="10"/>
  <c r="E93" i="10"/>
  <c r="C94" i="10"/>
  <c r="D94" i="10"/>
  <c r="E94" i="10"/>
  <c r="C95" i="10"/>
  <c r="D95" i="10"/>
  <c r="E95" i="10"/>
  <c r="C96" i="10"/>
  <c r="D96" i="10"/>
  <c r="E96" i="10"/>
  <c r="C97" i="10"/>
  <c r="D97" i="10"/>
  <c r="E97" i="10"/>
  <c r="C98" i="10"/>
  <c r="D98" i="10"/>
  <c r="E98" i="10"/>
  <c r="C99" i="10"/>
  <c r="D99" i="10"/>
  <c r="E99" i="10"/>
  <c r="C100" i="10"/>
  <c r="D100" i="10"/>
  <c r="E100" i="10"/>
  <c r="C101" i="10"/>
  <c r="D101" i="10"/>
  <c r="E101" i="10"/>
  <c r="C102" i="10"/>
  <c r="D102" i="10"/>
  <c r="E102" i="10"/>
  <c r="C103" i="10"/>
  <c r="D103" i="10"/>
  <c r="E103" i="10"/>
  <c r="C104" i="10"/>
  <c r="D104" i="10"/>
  <c r="E104" i="10"/>
  <c r="C105" i="10"/>
  <c r="D105" i="10"/>
  <c r="E105" i="10"/>
  <c r="C106" i="10"/>
  <c r="D106" i="10"/>
  <c r="E106" i="10"/>
  <c r="C107" i="10"/>
  <c r="D107" i="10"/>
  <c r="E107" i="10"/>
  <c r="C108" i="10"/>
  <c r="D108" i="10"/>
  <c r="E108" i="10"/>
  <c r="C109" i="10"/>
  <c r="D109" i="10"/>
  <c r="E109" i="10"/>
  <c r="C110" i="10"/>
  <c r="D110" i="10"/>
  <c r="E110" i="10"/>
  <c r="C111" i="10"/>
  <c r="D111" i="10"/>
  <c r="E111" i="10"/>
  <c r="C112" i="10"/>
  <c r="D112" i="10"/>
  <c r="E112" i="10"/>
  <c r="C113" i="10"/>
  <c r="D113" i="10"/>
  <c r="E113" i="10"/>
  <c r="C114" i="10"/>
  <c r="D114" i="10"/>
  <c r="E114" i="10"/>
  <c r="C115" i="10"/>
  <c r="D115" i="10"/>
  <c r="E115" i="10"/>
  <c r="C116" i="10"/>
  <c r="D116" i="10"/>
  <c r="E116" i="10"/>
  <c r="C117" i="10"/>
  <c r="D117" i="10"/>
  <c r="E117" i="10"/>
  <c r="C118" i="10"/>
  <c r="D118" i="10"/>
  <c r="E118" i="10"/>
  <c r="C119" i="10"/>
  <c r="D119" i="10"/>
  <c r="E119" i="10"/>
  <c r="C120" i="10"/>
  <c r="D120" i="10"/>
  <c r="E120" i="10"/>
  <c r="C121" i="10"/>
  <c r="D121" i="10"/>
  <c r="E121" i="10"/>
  <c r="C122" i="10"/>
  <c r="D122" i="10"/>
  <c r="E122" i="10"/>
  <c r="C123" i="10"/>
  <c r="D123" i="10"/>
  <c r="E123" i="10"/>
  <c r="C124" i="10"/>
  <c r="D124" i="10"/>
  <c r="E124" i="10"/>
  <c r="C125" i="10"/>
  <c r="D125" i="10"/>
  <c r="E125" i="10"/>
  <c r="C126" i="10"/>
  <c r="D126" i="10"/>
  <c r="E126" i="10"/>
  <c r="C127" i="10"/>
  <c r="D127" i="10"/>
  <c r="E127" i="10"/>
  <c r="C128" i="10"/>
  <c r="D128" i="10"/>
  <c r="E128" i="10"/>
  <c r="C129" i="10"/>
  <c r="D129" i="10"/>
  <c r="E129" i="10"/>
  <c r="C130" i="10"/>
  <c r="D130" i="10"/>
  <c r="E130" i="10"/>
  <c r="C131" i="10"/>
  <c r="D131" i="10"/>
  <c r="E131" i="10"/>
  <c r="C132" i="10"/>
  <c r="D132" i="10"/>
  <c r="E132" i="10"/>
  <c r="C133" i="10"/>
  <c r="D133" i="10"/>
  <c r="E133" i="10"/>
  <c r="C134" i="10"/>
  <c r="D134" i="10"/>
  <c r="E134" i="10"/>
  <c r="C135" i="10"/>
  <c r="D135" i="10"/>
  <c r="E135" i="10"/>
  <c r="C136" i="10"/>
  <c r="D136" i="10"/>
  <c r="E136" i="10"/>
  <c r="C137" i="10"/>
  <c r="D137" i="10"/>
  <c r="E137" i="10"/>
  <c r="C138" i="10"/>
  <c r="D138" i="10"/>
  <c r="E138" i="10"/>
  <c r="C139" i="10"/>
  <c r="D139" i="10"/>
  <c r="E139" i="10"/>
  <c r="C140" i="10"/>
  <c r="D140" i="10"/>
  <c r="E140" i="10"/>
  <c r="C141" i="10"/>
  <c r="D141" i="10"/>
  <c r="E141" i="10"/>
  <c r="C142" i="10"/>
  <c r="D142" i="10"/>
  <c r="E142" i="10"/>
  <c r="C143" i="10"/>
  <c r="D143" i="10"/>
  <c r="E143" i="10"/>
</calcChain>
</file>

<file path=xl/sharedStrings.xml><?xml version="1.0" encoding="utf-8"?>
<sst xmlns="http://schemas.openxmlformats.org/spreadsheetml/2006/main" count="1889" uniqueCount="677">
  <si>
    <t>JOHN LENNON</t>
  </si>
  <si>
    <t>BARBARA</t>
  </si>
  <si>
    <t>HAIR</t>
  </si>
  <si>
    <t>LOS LUCAS</t>
  </si>
  <si>
    <t xml:space="preserve">FLUTES INDIENNES  </t>
  </si>
  <si>
    <t>WATT</t>
  </si>
  <si>
    <t>IKE &amp; TINA TURNER</t>
  </si>
  <si>
    <t>WORKIN' TOGETHER</t>
  </si>
  <si>
    <t>SI DOUCE A MON SOUVENIR</t>
  </si>
  <si>
    <t>LED ZEPPELIN III</t>
  </si>
  <si>
    <t>LES COMPAGNONS</t>
  </si>
  <si>
    <t>A REGARDER LA MER</t>
  </si>
  <si>
    <t>CRY OF LOVE</t>
  </si>
  <si>
    <t>SIMON &amp; GARFUNKEL</t>
  </si>
  <si>
    <t>BAND OF GYPSIES  (LIVE)</t>
  </si>
  <si>
    <t>MUNGO JERRY</t>
  </si>
  <si>
    <t>BALAPAPA</t>
  </si>
  <si>
    <t>JE VOUDRAIS PAS CREVER</t>
  </si>
  <si>
    <t>ABBEY ROAD</t>
  </si>
  <si>
    <t>CHICAGO TRANSIT AUTHORITY</t>
  </si>
  <si>
    <t>ARANJUEZ</t>
  </si>
  <si>
    <t>IT'S FIVE O'CLOCK</t>
  </si>
  <si>
    <t>APHRODITE'S CHILD</t>
  </si>
  <si>
    <t>REQUIEM</t>
  </si>
  <si>
    <t>LED ZEPPELIN II</t>
  </si>
  <si>
    <t>TZEINERLIN</t>
  </si>
  <si>
    <t>DANS LE SOLEIL ET DANS LE VENT</t>
  </si>
  <si>
    <t>PIERRE HENRY / SPOOKY TOOTH</t>
  </si>
  <si>
    <t>ADAGIO</t>
  </si>
  <si>
    <t>ET PUIS…</t>
  </si>
  <si>
    <t>NANA RECITAL 70</t>
  </si>
  <si>
    <t>UNE VOIX… QUI VIENT DU CŒUR</t>
  </si>
  <si>
    <t>TOP DES VENTES 1970 - 1972</t>
  </si>
  <si>
    <t>LED ZEPPELIN IV</t>
  </si>
  <si>
    <t>OLYMPIA 72</t>
  </si>
  <si>
    <t>AZNAVOUR CHEZ LUI A PARIS (LIVE A L'OLYMPIA)</t>
  </si>
  <si>
    <t>IMAGINE</t>
  </si>
  <si>
    <t>LE CHEMIN DE PAPA / LES CHAMPS-ELYSEES</t>
  </si>
  <si>
    <t>LA FLEUR AUX DENTS / L'AMERIQUE</t>
  </si>
  <si>
    <t>CARAVELLI - COMPILATION</t>
  </si>
  <si>
    <t>QUELQUE CHOSE ET MOI</t>
  </si>
  <si>
    <t>LES MATINS D'HIVER</t>
  </si>
  <si>
    <t>GILBERT BECAUD</t>
  </si>
  <si>
    <t>OLYMPIA 73</t>
  </si>
  <si>
    <t>GILLES SERVAT</t>
  </si>
  <si>
    <t>KI DU</t>
  </si>
  <si>
    <t>LE JOUR DE CLARETE</t>
  </si>
  <si>
    <t>JOUE JOUE JOUE</t>
  </si>
  <si>
    <t>CHANTE LEONARD COHEN</t>
  </si>
  <si>
    <t>HENRI SALVADOR</t>
  </si>
  <si>
    <t>HUGUES AUFRAY</t>
  </si>
  <si>
    <t>HASTA LUEGO</t>
  </si>
  <si>
    <t>JACK LANTIER</t>
  </si>
  <si>
    <t>FEMMES QUE VOUS ETES JOLIES</t>
  </si>
  <si>
    <t>JACQUES BREL</t>
  </si>
  <si>
    <t>NE ME QUITTE PAS</t>
  </si>
  <si>
    <t>JEAN FERRAT</t>
  </si>
  <si>
    <t>FERRAT CHANTE ARAGON</t>
  </si>
  <si>
    <t>A MOI L'AFRIQUE</t>
  </si>
  <si>
    <t>JEFF BECK, TIM BOGERT AND CARMINE APPICE</t>
  </si>
  <si>
    <t>FRANCOISE HARDY</t>
  </si>
  <si>
    <t>JIMI HENDRIX</t>
  </si>
  <si>
    <t>LOOSE ENDS</t>
  </si>
  <si>
    <t>JOAN BAEZ</t>
  </si>
  <si>
    <t>COME FROM THE SHADOWS</t>
  </si>
  <si>
    <t>JOE DASSIN</t>
  </si>
  <si>
    <t>13 NOUVELLES CHANSONS</t>
  </si>
  <si>
    <t>OLYMPIA</t>
  </si>
  <si>
    <t>JOE</t>
  </si>
  <si>
    <t>JOHNNY HALLYDAY</t>
  </si>
  <si>
    <t>LE PENITENCIER</t>
  </si>
  <si>
    <t>INSOLITUDES</t>
  </si>
  <si>
    <t>JULIEN CLERC</t>
  </si>
  <si>
    <t>TERRE DE FRANCE</t>
  </si>
  <si>
    <t>CA FAIT PLEURER LE BON DIEU</t>
  </si>
  <si>
    <t>LIBERTE, EGALITE, FRATERNITE… OU LA MORT</t>
  </si>
  <si>
    <t>KIM CRIMSON</t>
  </si>
  <si>
    <t>LARK'S TONGUES IN ASPIC</t>
  </si>
  <si>
    <t>LEO FERRE</t>
  </si>
  <si>
    <t>SEUL EN SCENE (LIVE)</t>
  </si>
  <si>
    <t>IL N'Y A PLUS RIEN</t>
  </si>
  <si>
    <t>AVEC LE TEMPS</t>
  </si>
  <si>
    <t>LA CHANSON DU MAL AIME</t>
  </si>
  <si>
    <t>LEONARD COHEN</t>
  </si>
  <si>
    <t>LIVE</t>
  </si>
  <si>
    <t>LES CHAUSSETTES NOIRES</t>
  </si>
  <si>
    <t>LES CHAUSSETTES NOIRES STORY VOL 1</t>
  </si>
  <si>
    <t>LES COMPAGNONS DE LA CHANSON</t>
  </si>
  <si>
    <t>VIENS VIENS</t>
  </si>
  <si>
    <t>LOS CALCHAKIS</t>
  </si>
  <si>
    <t>LA FLUTE INDIENNE A TRAVERS LES SIECLES</t>
  </si>
  <si>
    <t>MARIE LAFORET</t>
  </si>
  <si>
    <t>MAXIME LE FORESTIER</t>
  </si>
  <si>
    <t>LES 3 - 30CM DE MAXIME LE FORESTIER</t>
  </si>
  <si>
    <t>MAXIME LE FORESTIER EN PUBLIC</t>
  </si>
  <si>
    <t>MICHEL FUGAIN &amp; LE BIG BAZAR</t>
  </si>
  <si>
    <t>BIG BAZAR N°2</t>
  </si>
  <si>
    <t xml:space="preserve">OLYMPIA </t>
  </si>
  <si>
    <t>FAIS COMME L'OISEAU</t>
  </si>
  <si>
    <t>MICHEL POLNAREFF</t>
  </si>
  <si>
    <t>PONAREVOLUTION</t>
  </si>
  <si>
    <t>MICHEL SARDOU</t>
  </si>
  <si>
    <t>LA MALADIE D'AMOUR</t>
  </si>
  <si>
    <t>MIKE BRANT</t>
  </si>
  <si>
    <t>C'EST MA PRIERE</t>
  </si>
  <si>
    <t>MIKE OLDFIELD</t>
  </si>
  <si>
    <t>TUBULAR BELLS</t>
  </si>
  <si>
    <t>MIREILLE MATHIEU</t>
  </si>
  <si>
    <t>LA PALOMA, ADIEU</t>
  </si>
  <si>
    <t>MORT SHUMAN</t>
  </si>
  <si>
    <t>NANA MOUSKOURI</t>
  </si>
  <si>
    <t>VIEILLES CHANSONS DE FRANCE</t>
  </si>
  <si>
    <t>NEIL YOUNG</t>
  </si>
  <si>
    <t>TIME FADES AWAY</t>
  </si>
  <si>
    <t>LA NOUVELLE CHABANISATION</t>
  </si>
  <si>
    <t>FLUTES INDIENNES (VOL. 4)</t>
  </si>
  <si>
    <t>NICOLETTA</t>
  </si>
  <si>
    <t>OPERETTE CHATELET</t>
  </si>
  <si>
    <t>LES TROIS MOUSQUETAIRES</t>
  </si>
  <si>
    <t>ORANGE MECANIQUE</t>
  </si>
  <si>
    <t>BOF</t>
  </si>
  <si>
    <t>OSMONDS</t>
  </si>
  <si>
    <t>CRAZY HORSES</t>
  </si>
  <si>
    <t>PATRICK JUVET</t>
  </si>
  <si>
    <t>LA MUSICA</t>
  </si>
  <si>
    <t>PAUL MAURIAT AND HIS ORCHESTRA</t>
  </si>
  <si>
    <t>VIENS CE SOIR</t>
  </si>
  <si>
    <t>PIERRE PERRET</t>
  </si>
  <si>
    <t>EN PUBLIC</t>
  </si>
  <si>
    <t>PINK FLOYD</t>
  </si>
  <si>
    <t>THE DARK SIDE OF THE MOON</t>
  </si>
  <si>
    <t>MEDDLE</t>
  </si>
  <si>
    <t>UMMAGUMMA</t>
  </si>
  <si>
    <t>OBSCURED BY CLOUDS  BOF</t>
  </si>
  <si>
    <t>PROCOL HARUM</t>
  </si>
  <si>
    <t>EXOTIC BIDS AND FRUIT</t>
  </si>
  <si>
    <t>RICK WAKEMAN</t>
  </si>
  <si>
    <t>JOURNEY TO THE CENTER OF THE EARTH</t>
  </si>
  <si>
    <t>RIKA ZARAI</t>
  </si>
  <si>
    <t>UN REFRAIN</t>
  </si>
  <si>
    <t>RINGO</t>
  </si>
  <si>
    <t>MA JALOUSIE</t>
  </si>
  <si>
    <t>ROLLING STONES</t>
  </si>
  <si>
    <t>IT'S ONLY ROCK 'N' ROLL</t>
  </si>
  <si>
    <t>GOATS HEAD SOUP</t>
  </si>
  <si>
    <t>ROMEO</t>
  </si>
  <si>
    <t>SAINT-PREUX</t>
  </si>
  <si>
    <t>LA PASSION</t>
  </si>
  <si>
    <t>SERGE LAMA</t>
  </si>
  <si>
    <t>CHEZ MOI</t>
  </si>
  <si>
    <t>JE SUIS MALADE</t>
  </si>
  <si>
    <t>SERGE REGGIANI</t>
  </si>
  <si>
    <t>GREATEST HITS</t>
  </si>
  <si>
    <t>LED ZEPPELIN</t>
  </si>
  <si>
    <t>WALDO DE LOS RIOS</t>
  </si>
  <si>
    <t>CHANTS FOLKLORIQUES DE LA VIEILLE RUSSIE II</t>
  </si>
  <si>
    <t>RIVIERE... OUVRE TON LIT</t>
  </si>
  <si>
    <t>VOILA COMMENT…</t>
  </si>
  <si>
    <t>MON FRERE</t>
  </si>
  <si>
    <t>CE N'EST RIEN</t>
  </si>
  <si>
    <t>DES CHANSONS POP</t>
  </si>
  <si>
    <t>COMME UN SOLEIL</t>
  </si>
  <si>
    <t>OLYMPIA 71</t>
  </si>
  <si>
    <t>HARVEST</t>
  </si>
  <si>
    <t>NON, JE N'AI RIEN OUBLIE</t>
  </si>
  <si>
    <t>LUCETTE</t>
  </si>
  <si>
    <t>CONCERTO POUR UN ÉTÉ</t>
  </si>
  <si>
    <t>CONCERTO POUR UNE VOIX</t>
  </si>
  <si>
    <t>ALAIN PATRICK</t>
  </si>
  <si>
    <t>COUNTRY-FOLK-ROCK</t>
  </si>
  <si>
    <t>EXILE ON MAIN STREET</t>
  </si>
  <si>
    <t>JUSQU'À LA CEINTURE</t>
  </si>
  <si>
    <t>LE STEAK</t>
  </si>
  <si>
    <t>JE T'AIME, JE T'AIME, JE T'AIME</t>
  </si>
  <si>
    <t>ON THE BEACH</t>
  </si>
  <si>
    <t>AU-DELA DU DELIRE</t>
  </si>
  <si>
    <t>BEFORE THE FLOOD  (LIVE)</t>
  </si>
  <si>
    <t>ATOM HEART MOTHER</t>
  </si>
  <si>
    <t>MORE  BOF</t>
  </si>
  <si>
    <t>VIE</t>
  </si>
  <si>
    <t>LE METEQUE</t>
  </si>
  <si>
    <t>BRIDGE OVER TROUBLED WATER</t>
  </si>
  <si>
    <t>JEAN-CHRISTIAN MICHEL</t>
  </si>
  <si>
    <t>CRUCIFIXUS</t>
  </si>
  <si>
    <t>LET IT BE</t>
  </si>
  <si>
    <t>MUSIQUE SACREE</t>
  </si>
  <si>
    <t>JOHNNY RIVERS</t>
  </si>
  <si>
    <t>LOS INCAS</t>
  </si>
  <si>
    <t>EKSEPTION</t>
  </si>
  <si>
    <t>CLASSIC IN POP</t>
  </si>
  <si>
    <t>AMOUR ANARCHIE</t>
  </si>
  <si>
    <t>RARE EARTH</t>
  </si>
  <si>
    <t>GET READY</t>
  </si>
  <si>
    <t>WOODSTOCK</t>
  </si>
  <si>
    <t>LUIS MARIANO</t>
  </si>
  <si>
    <t>MES PREMIERES OPERETTES</t>
  </si>
  <si>
    <t>L'AIGLE NOIR</t>
  </si>
  <si>
    <t>J'HABITE EN FRANCE</t>
  </si>
  <si>
    <t>LE TOURNESOL</t>
  </si>
  <si>
    <t>LES PLUS BELLES CHANSONS DU MONDE</t>
  </si>
  <si>
    <t>CREEDENCE CLEARWATER REVIVAL</t>
  </si>
  <si>
    <t>PENDULUM</t>
  </si>
  <si>
    <t>OLYMPIA 70</t>
  </si>
  <si>
    <t>LOVE STORY</t>
  </si>
  <si>
    <t>LA COMMUNE</t>
  </si>
  <si>
    <t>SYMPHONIE N°40 DE MOZART</t>
  </si>
  <si>
    <t>STICKY FINGERS</t>
  </si>
  <si>
    <t>FLAGRANT DELIT</t>
  </si>
  <si>
    <t>SACCO &amp; VANZETTI</t>
  </si>
  <si>
    <t>RUPTURE</t>
  </si>
  <si>
    <t>WHO'S NEXT</t>
  </si>
  <si>
    <t>FIREBALL</t>
  </si>
  <si>
    <t>LE PETIT GARCON</t>
  </si>
  <si>
    <t>BLESSED ARE</t>
  </si>
  <si>
    <t>LES POPPYS</t>
  </si>
  <si>
    <t>HITS DANS VOTRE DISCOTHEQUE : LES ORIGINAUX</t>
  </si>
  <si>
    <t>AVEC VOUS A L'OLYMPIA</t>
  </si>
  <si>
    <t>CIDD  33 TOURS</t>
  </si>
  <si>
    <t>ANNEE</t>
  </si>
  <si>
    <t>MOIS</t>
  </si>
  <si>
    <t>ALAN STIVELL</t>
  </si>
  <si>
    <t>A L'OLYMPIA</t>
  </si>
  <si>
    <t>CHEMINS DE TERRE</t>
  </si>
  <si>
    <t>RENAISSANCE DE LA HARPE CELTIQUE</t>
  </si>
  <si>
    <t>ALICE COOPER</t>
  </si>
  <si>
    <t>MUSCLE OF LOVE</t>
  </si>
  <si>
    <t>AMERICAN GRAFFITI</t>
  </si>
  <si>
    <t>ANDRE VERCHUREN</t>
  </si>
  <si>
    <t>POUR UN TOUT PETIT BISOU</t>
  </si>
  <si>
    <t>ANGE</t>
  </si>
  <si>
    <t>LE CIMETIERE DES ARLEQUINS</t>
  </si>
  <si>
    <t>AU BONHEUR DES DAMES</t>
  </si>
  <si>
    <t>TWIST</t>
  </si>
  <si>
    <t>BEATLES</t>
  </si>
  <si>
    <t>THE BEATLES 1967-1970</t>
  </si>
  <si>
    <t>THE BEATLES 1962-1966</t>
  </si>
  <si>
    <t>FAIS COMME L'OISEAU (VOCE ABUSOU)</t>
  </si>
  <si>
    <t>CARL DOUGLAS</t>
  </si>
  <si>
    <t>CAT STEVENS</t>
  </si>
  <si>
    <t>BUDDHA AND THE CHOCOLATE BOX</t>
  </si>
  <si>
    <t>CHARLES AZNAVOUR</t>
  </si>
  <si>
    <t>IDIOTE JE T'AIME</t>
  </si>
  <si>
    <t>CLAUDE FRANCOIS</t>
  </si>
  <si>
    <t>SUR SCENE</t>
  </si>
  <si>
    <t>JE VIENS DINER CE SOIR</t>
  </si>
  <si>
    <t>LE LUNDI AU SOLEIL</t>
  </si>
  <si>
    <t>CLAUDE NOUGARO</t>
  </si>
  <si>
    <t>LOCOMOTIVE D'OR</t>
  </si>
  <si>
    <t>CLAUDE-MICHEL SCHONBERG</t>
  </si>
  <si>
    <t>LE PREMIER PAS</t>
  </si>
  <si>
    <t>COLUCHE</t>
  </si>
  <si>
    <t>HISTOIRE D'UN MEC…</t>
  </si>
  <si>
    <t>COMPILATION</t>
  </si>
  <si>
    <t>R. LEFEVRE VOLUME 17</t>
  </si>
  <si>
    <t>HIT JOUVIN N°14</t>
  </si>
  <si>
    <t>12 VEDETTES / 12 SUCCES</t>
  </si>
  <si>
    <t>DANIEL GUICHARD</t>
  </si>
  <si>
    <t>MON VIEUX</t>
  </si>
  <si>
    <t>LA TENDRESSE</t>
  </si>
  <si>
    <t>DAVID BOWIE</t>
  </si>
  <si>
    <t>DIAMOND DOGS</t>
  </si>
  <si>
    <t>PIN-UPS</t>
  </si>
  <si>
    <t>DAVID MAROUANI</t>
  </si>
  <si>
    <t>DEEP PURPLE</t>
  </si>
  <si>
    <t>BURN</t>
  </si>
  <si>
    <t>MADE IN JAPAN (LIVE)</t>
  </si>
  <si>
    <t>MACHINE HEAD</t>
  </si>
  <si>
    <t>WHO DO WE THINK WE ARE</t>
  </si>
  <si>
    <t>DEMIS ROUSSOS</t>
  </si>
  <si>
    <t>FOREVER AND EVER</t>
  </si>
  <si>
    <t>MY ONLY FASCINATION</t>
  </si>
  <si>
    <t>WE SHALL DANCE</t>
  </si>
  <si>
    <t>DIVERS ARTISTES</t>
  </si>
  <si>
    <t>LA REVOLUTION FRANCAISE  ROCK OPERA</t>
  </si>
  <si>
    <t>DONNY OSMOND</t>
  </si>
  <si>
    <t>MY BEST TO YOU</t>
  </si>
  <si>
    <t>EAGLE ROCK</t>
  </si>
  <si>
    <t>TITANIC</t>
  </si>
  <si>
    <t>EDITH PIAF</t>
  </si>
  <si>
    <t>HYMNE A L'AMOUR</t>
  </si>
  <si>
    <t>DISQUE D'OR</t>
  </si>
  <si>
    <t>EDITH PIAF ET BETTY MARS</t>
  </si>
  <si>
    <t>PIAF  BOF</t>
  </si>
  <si>
    <t>ENNIO MORRICONE</t>
  </si>
  <si>
    <t>A L'AUBE DU 5EME JOUR  BOF</t>
  </si>
  <si>
    <t>MON NOM EST PERSONNE  BOF</t>
  </si>
  <si>
    <t>IL ÉTAIT UNE FOIS LA REVOLUTION  BOF</t>
  </si>
  <si>
    <t>ENRICO MACIAS</t>
  </si>
  <si>
    <t>UN HOMME A TRAVERSE LA MER</t>
  </si>
  <si>
    <t>ERIC CHARDEN</t>
  </si>
  <si>
    <t>14 ANS LES GAULOISES</t>
  </si>
  <si>
    <t>FERNAND RAYNAUD</t>
  </si>
  <si>
    <t>10 NOUVEAUX SKETCHES</t>
  </si>
  <si>
    <t>HOMMAGE A FERNAND RAYNAUD</t>
  </si>
  <si>
    <t>JE NE SUIS PAS UN IMBECILE</t>
  </si>
  <si>
    <t>LE 22 A ASNIERES</t>
  </si>
  <si>
    <t>FRANCK POURCEL</t>
  </si>
  <si>
    <t>LES ANNEES 30</t>
  </si>
  <si>
    <t>AMOUR, DANSE ET VIOLON N°41</t>
  </si>
  <si>
    <t>FREDERIC FRANCOIS</t>
  </si>
  <si>
    <t>VIENS TE PERDRE DANS MES BRAS</t>
  </si>
  <si>
    <t>LAISSE MOI VIVRE MA VIE</t>
  </si>
  <si>
    <t>GARY GLITTER</t>
  </si>
  <si>
    <t>TOUCH ME</t>
  </si>
  <si>
    <t>ROCK 'N' ROLL</t>
  </si>
  <si>
    <t>GEORGE MC CRAE</t>
  </si>
  <si>
    <t>ROCK YOUR BABY</t>
  </si>
  <si>
    <t>GEORGES BRASSENS</t>
  </si>
  <si>
    <t>LE COFFRET DE BRASSENS 20 ANS</t>
  </si>
  <si>
    <t>MOURIR POUR DES IDEES</t>
  </si>
  <si>
    <t>LIVING IN THE MATERIAL WORLD</t>
  </si>
  <si>
    <t>GEORGES MOUSTAKI</t>
  </si>
  <si>
    <t>DECLARATION</t>
  </si>
  <si>
    <t>GERARD LENORMAN</t>
  </si>
  <si>
    <t>POETES</t>
  </si>
  <si>
    <t>SHEILA</t>
  </si>
  <si>
    <t>POUPEE DE PORCELAINE</t>
  </si>
  <si>
    <t>SHEILA &amp; RINGO</t>
  </si>
  <si>
    <t>SHEILA ET RINGO</t>
  </si>
  <si>
    <t>LES GONDOLES A VENISE</t>
  </si>
  <si>
    <t>SLADE</t>
  </si>
  <si>
    <t>SLADEST</t>
  </si>
  <si>
    <t>SLAYED ?</t>
  </si>
  <si>
    <t>STATUS QUO</t>
  </si>
  <si>
    <t>PILEDRIVER</t>
  </si>
  <si>
    <t>STONE ET CHARDEN</t>
  </si>
  <si>
    <t>LAISSE ALLER LA MUSIQUE</t>
  </si>
  <si>
    <t>SYLVIE VARTAN</t>
  </si>
  <si>
    <t>JE CHANTE POUR SWANEE</t>
  </si>
  <si>
    <t>J'AI UN PROBLEME</t>
  </si>
  <si>
    <t>TEMPTATIONS</t>
  </si>
  <si>
    <t>MASTERPIECE</t>
  </si>
  <si>
    <t>ALL DIRECTIONS</t>
  </si>
  <si>
    <t>TEN YEARS AFTER</t>
  </si>
  <si>
    <t>POSITIVES VIBRATIONS</t>
  </si>
  <si>
    <t>RECORDED LIVE</t>
  </si>
  <si>
    <t>THIERRY LE LURON</t>
  </si>
  <si>
    <t>THIERRY LE LURON... CHANTE</t>
  </si>
  <si>
    <t>TINO ROSSI</t>
  </si>
  <si>
    <t>MON AMI VINCENT SCOTTO</t>
  </si>
  <si>
    <t>40 TITRES D'OR</t>
  </si>
  <si>
    <t>LA BELLE NUIT DE NOEL</t>
  </si>
  <si>
    <t>MUSICORAMA 73</t>
  </si>
  <si>
    <t>TITI ET SES AMIS</t>
  </si>
  <si>
    <t>TRI YANN</t>
  </si>
  <si>
    <t>DIX ANS DIX FILLES</t>
  </si>
  <si>
    <t>VARIATIONS</t>
  </si>
  <si>
    <t>MARROCAN ROLL</t>
  </si>
  <si>
    <t>NABUCCO</t>
  </si>
  <si>
    <t>WHO</t>
  </si>
  <si>
    <t>TOMMY  BOF</t>
  </si>
  <si>
    <t>WINGS</t>
  </si>
  <si>
    <t>RED ROSE SPEEDWAY</t>
  </si>
  <si>
    <t>YES</t>
  </si>
  <si>
    <t>TALES FROM TOPOGRAPHIC OCEANS</t>
  </si>
  <si>
    <t>YVES SIMON</t>
  </si>
  <si>
    <t>JOUR</t>
  </si>
  <si>
    <t>ALAIN BARRIERE</t>
  </si>
  <si>
    <t>BOB DYLAN</t>
  </si>
  <si>
    <t>GUY BEART</t>
  </si>
  <si>
    <t>PAUL MC CARTNEY</t>
  </si>
  <si>
    <t>SSSSH</t>
  </si>
  <si>
    <t>MOODY BLUES</t>
  </si>
  <si>
    <t>SUPER DUPER BLUES</t>
  </si>
  <si>
    <t>ALORS JE CHANTE</t>
  </si>
  <si>
    <t>LE DISQUE D'OR DES DISQUES D'OR</t>
  </si>
  <si>
    <t>POLNAREFF'S</t>
  </si>
  <si>
    <t>SOLEIL</t>
  </si>
  <si>
    <t>PSAUMES</t>
  </si>
  <si>
    <t>DAVID-ALEXANDRE WINTER</t>
  </si>
  <si>
    <t>OH LADY MARY</t>
  </si>
  <si>
    <t>OLYMPIA 69</t>
  </si>
  <si>
    <t>ADAMO</t>
  </si>
  <si>
    <t>IVAN REBROFF</t>
  </si>
  <si>
    <t>AVEC LA TERRE, AVEC LE CŒUR</t>
  </si>
  <si>
    <t>REVE ET AMOUR</t>
  </si>
  <si>
    <t>ENREGISTRE EN PUBLIC A L'OLYMPIA</t>
  </si>
  <si>
    <t>BICENTENAIRE DE NAPOLEON</t>
  </si>
  <si>
    <t>COSMO'S FACTORY</t>
  </si>
  <si>
    <t>IRON BUTTERFLY</t>
  </si>
  <si>
    <t>METAMORPHOSIS</t>
  </si>
  <si>
    <t>MA FRANCE</t>
  </si>
  <si>
    <t>J'ARRIVE</t>
  </si>
  <si>
    <t>THE WHITE ALBUM</t>
  </si>
  <si>
    <t>BLACK SABBATH</t>
  </si>
  <si>
    <t>MELODIE SUD-AMERICAINE</t>
  </si>
  <si>
    <t>GIMME SHELTER</t>
  </si>
  <si>
    <t>MELINA MERCOURI</t>
  </si>
  <si>
    <t>ATTENDRE ATTENDRE</t>
  </si>
  <si>
    <t>ROCK AND ROLL MUSIC TO THE WORLD</t>
  </si>
  <si>
    <t>TOP DES VENTES 1968 - 1969</t>
  </si>
  <si>
    <t>CEREMONY MESSE ENVIRONNEMENT</t>
  </si>
  <si>
    <t>LE FLUTE INDIENNE VOL. 1</t>
  </si>
  <si>
    <t>EL CONDOR PASA VOL. 1</t>
  </si>
  <si>
    <t>DEEP PURPLE IN ROCK</t>
  </si>
  <si>
    <t>GET YER YA-YA'S OUT' - THE ROLLING STONES IN CONCERT</t>
  </si>
  <si>
    <t>MONA BONE JAKON</t>
  </si>
  <si>
    <t>CRICKLEWOOD GREEN</t>
  </si>
  <si>
    <t>A MAN WITHOUT LOVE</t>
  </si>
  <si>
    <t xml:space="preserve">DISQUE D'OR </t>
  </si>
  <si>
    <t>YVES MONTAND</t>
  </si>
  <si>
    <t>ROCK MACHINE</t>
  </si>
  <si>
    <t>DIVERS MUSIQUE DE FILMS</t>
  </si>
  <si>
    <t>CANNED HEAT</t>
  </si>
  <si>
    <t>OTIS REDDING</t>
  </si>
  <si>
    <t>LOUIS ARMSTRONG</t>
  </si>
  <si>
    <t xml:space="preserve">JE ME SOUVIENS </t>
  </si>
  <si>
    <t>AMEN</t>
  </si>
  <si>
    <t>ENGELBERT HUMPERDRINCK</t>
  </si>
  <si>
    <t>LE LAUREAT  BOF</t>
  </si>
  <si>
    <t xml:space="preserve">BARE WIRES </t>
  </si>
  <si>
    <t>JOHN MAYALL'S BLUESBREAKERS</t>
  </si>
  <si>
    <t>L'HOMME DE LA MANCHA</t>
  </si>
  <si>
    <t>7 COLTS POUR SCHMOLL</t>
  </si>
  <si>
    <t>EDDY MITCHELL</t>
  </si>
  <si>
    <t xml:space="preserve">LE SOLEIL NOIR </t>
  </si>
  <si>
    <t>RHYTHM AND BLUES VOL 5</t>
  </si>
  <si>
    <t>LOUIS ARMSTRONG AND THE GOOD BOOK</t>
  </si>
  <si>
    <t>A BICYCLETTE</t>
  </si>
  <si>
    <t>CHANTS FOLKLORIQUES DE LA VIEILLE RUSSIE I</t>
  </si>
  <si>
    <t>BEGGARS BANQUET</t>
  </si>
  <si>
    <t>VLA L'JOLI VENT - LES NOUVELLES TRES VIEILLES CHANSONS DE FRANCE</t>
  </si>
  <si>
    <t>QUE JE T'AIME - PALAIS DES SPORTS 1969</t>
  </si>
  <si>
    <t>EN DIRECT DE L'OLYMPIA - 1968</t>
  </si>
  <si>
    <t>YELLOW SUBMARINE  BOF</t>
  </si>
  <si>
    <t>L'ÉTÉ 68</t>
  </si>
  <si>
    <t>DIMITRI DOURAKINE</t>
  </si>
  <si>
    <t>CASATSCHOK</t>
  </si>
  <si>
    <t>DIX NOUVELLES CHANSONS</t>
  </si>
  <si>
    <t>HISTOIRE DU JAZZ</t>
  </si>
  <si>
    <t>JAMES BROWN</t>
  </si>
  <si>
    <t>LIVE AT THE APOLLO</t>
  </si>
  <si>
    <t>PAUL MAURIAT</t>
  </si>
  <si>
    <t>UN JOUR UN ENFANT</t>
  </si>
  <si>
    <t>NASHVILLE SKYLINE</t>
  </si>
  <si>
    <t>PARAPHONIC</t>
  </si>
  <si>
    <t>GEORGES JOUVIN</t>
  </si>
  <si>
    <t>BLUES FROM LAUREL CANYON</t>
  </si>
  <si>
    <t xml:space="preserve">JOHN MAYALL </t>
  </si>
  <si>
    <t>TROMPETTE D'OR : BOOM BANG A BANG</t>
  </si>
  <si>
    <t xml:space="preserve">BO </t>
  </si>
  <si>
    <t>BO VF</t>
  </si>
  <si>
    <t>JOHN LEE HOOKER</t>
  </si>
  <si>
    <t>BLOOD, SWEAT &amp; TEARS</t>
  </si>
  <si>
    <t>L'ORAGE</t>
  </si>
  <si>
    <t>GIGLIOLA CINQUETTI</t>
  </si>
  <si>
    <t>MIKIS THEODORAKIS</t>
  </si>
  <si>
    <t xml:space="preserve">BLIND FAITH </t>
  </si>
  <si>
    <t>LE BON, LA BRUTE ET LE TRUAND   BOF</t>
  </si>
  <si>
    <t>LA SOLITUDE</t>
  </si>
  <si>
    <t>IL FAIT BEAU, IL FAIT BON</t>
  </si>
  <si>
    <t>BONJOUR MIREILLE</t>
  </si>
  <si>
    <t>LA CHABANISATION ET LE MINISTERE PATRAQUE</t>
  </si>
  <si>
    <t>CHANTE LES ARISTOCHATS ET MONDE MERVEILLEUX DE WALT DISNEY</t>
  </si>
  <si>
    <t>LE RIRE DU SERGENT</t>
  </si>
  <si>
    <t>PHILIPPE CLAY</t>
  </si>
  <si>
    <t>MES UNIVERSITES / LA QUARANTAINE</t>
  </si>
  <si>
    <t>LA LIGNE DE VIE</t>
  </si>
  <si>
    <t>SHAFT   BOF</t>
  </si>
  <si>
    <t>ISAAC HAYES</t>
  </si>
  <si>
    <t>MARDI GRAS</t>
  </si>
  <si>
    <t>EMERSON, LAKE &amp; PALMER</t>
  </si>
  <si>
    <t>TRILOGY</t>
  </si>
  <si>
    <t>STONE &amp; CHARDEN</t>
  </si>
  <si>
    <t>LA PARRAIN</t>
  </si>
  <si>
    <t>SLADE ALIVE!</t>
  </si>
  <si>
    <t>CATCH BULL AT THE FOUR</t>
  </si>
  <si>
    <t>12 VEDETTES 12 SUCCES</t>
  </si>
  <si>
    <t>T. REX</t>
  </si>
  <si>
    <t>THE SLIDER</t>
  </si>
  <si>
    <t>C. JEROME</t>
  </si>
  <si>
    <t>KISS ME</t>
  </si>
  <si>
    <t>LE PIANO SOUS LA MER</t>
  </si>
  <si>
    <t>LES CHEMINS DE LA REPENTANCE</t>
  </si>
  <si>
    <t>JE VOUDRAIS DORMIR AUPRES DE TOI</t>
  </si>
  <si>
    <t xml:space="preserve">JOUR </t>
  </si>
  <si>
    <t>PETIT PAPA NOEL / TON PETIT AMOUREUX</t>
  </si>
  <si>
    <t>BON A TIRER</t>
  </si>
  <si>
    <t>CHRISTOPHE</t>
  </si>
  <si>
    <t>RINGO STARR</t>
  </si>
  <si>
    <t>LOVE</t>
  </si>
  <si>
    <t>THE CONCERT - LIVE IN EUROPE</t>
  </si>
  <si>
    <t>GUY BEDOS</t>
  </si>
  <si>
    <t>SPECTACLE AU THEATRE DE LA RENAISSANCE</t>
  </si>
  <si>
    <t>PAUL MC CARTNEY &amp; WINGS</t>
  </si>
  <si>
    <t>BAND ON THE RUN</t>
  </si>
  <si>
    <t>ALAIN CHAMFORT</t>
  </si>
  <si>
    <t>JE PENSE A ELLE, ELLE PENSE A MOI</t>
  </si>
  <si>
    <t>FRANK SINATRA</t>
  </si>
  <si>
    <t>OL' BLUE EYES IS BACK</t>
  </si>
  <si>
    <t>LE CŒUR DES ETOILES</t>
  </si>
  <si>
    <t>QUADROPHENIA</t>
  </si>
  <si>
    <t>CHRISTIAN VIDAL</t>
  </si>
  <si>
    <t>ANGELIQUE</t>
  </si>
  <si>
    <t>THE PLAN</t>
  </si>
  <si>
    <t>A NICE PAIR</t>
  </si>
  <si>
    <t>L'AMOUR PAS LA CHARITE - OLYMPIA 73</t>
  </si>
  <si>
    <t>PLANET WAVES</t>
  </si>
  <si>
    <t>L'ESPOIR</t>
  </si>
  <si>
    <t>HIT PARADE VOL. 6</t>
  </si>
  <si>
    <t>DALIDA</t>
  </si>
  <si>
    <t xml:space="preserve">MONTAND DE MON TEMPS - EXTRAITS DU SHOW TELEVISE DE JC AVERTY </t>
  </si>
  <si>
    <t>BLANCHE NEIGE ET LES 7 NAINS</t>
  </si>
  <si>
    <t>HERBERT PAGANI</t>
  </si>
  <si>
    <t>LES ANNEES DE LA RAGE ET LES HEURES DE L'AMOUR</t>
  </si>
  <si>
    <t>ANTHOLOGY</t>
  </si>
  <si>
    <t>AMOUR, DANSE ET VIOLON N°43</t>
  </si>
  <si>
    <t>STARLESS AND BIBLE BLACK</t>
  </si>
  <si>
    <t>KING CRIMSON</t>
  </si>
  <si>
    <t>SEDUCTION 13</t>
  </si>
  <si>
    <t>HIT JOUVIN N°17</t>
  </si>
  <si>
    <t>QUI C'EST CELUI LA ?</t>
  </si>
  <si>
    <t>OLYMPIA '74</t>
  </si>
  <si>
    <t>PIERRE VASSILIU</t>
  </si>
  <si>
    <t>VIVRE ET LAISSER MOURIR - THEME ORIGINAUX JAMES BOND 007</t>
  </si>
  <si>
    <t>VOL. 4 - EN DIRECT DES VARIETES</t>
  </si>
  <si>
    <t>LES PARADIS PERDUS</t>
  </si>
  <si>
    <t>BOF VOL. 2</t>
  </si>
  <si>
    <t>TOP DES VENTES 73 - 74</t>
  </si>
  <si>
    <t>Z  BOF</t>
  </si>
  <si>
    <t>BOOGIE WITH CANNED HEAT</t>
  </si>
  <si>
    <t>MASTERS OF ROCK VOL.1</t>
  </si>
  <si>
    <t>C'EST LA MEME CHANSON</t>
  </si>
  <si>
    <t>SONGS OF LOVE AND HATE</t>
  </si>
  <si>
    <t>NINO FERRER</t>
  </si>
  <si>
    <t>METRONOMIE</t>
  </si>
  <si>
    <t>SCHOOL'S OUT</t>
  </si>
  <si>
    <t>GRAEME ALLWRIGHT</t>
  </si>
  <si>
    <t>BOBINO 70</t>
  </si>
  <si>
    <t>MOUSTAKI</t>
  </si>
  <si>
    <t>GEORGES MOUSTAKI 71</t>
  </si>
  <si>
    <t>AMERIKA</t>
  </si>
  <si>
    <t>DANTON</t>
  </si>
  <si>
    <t>RESPIRER, CHANTER.</t>
  </si>
  <si>
    <t>E LANGONNED</t>
  </si>
  <si>
    <t>NOE</t>
  </si>
  <si>
    <t>CHARLES DUMONT</t>
  </si>
  <si>
    <t>CONCERTO POUR UNE CHANSON</t>
  </si>
  <si>
    <t>JETHRO TULL</t>
  </si>
  <si>
    <t>WAR CHILD</t>
  </si>
  <si>
    <t>LE ZIZI</t>
  </si>
  <si>
    <t>QUE JE SOIS UN ANGE</t>
  </si>
  <si>
    <t>STORM BRINGER</t>
  </si>
  <si>
    <t>BABY BOY</t>
  </si>
  <si>
    <t>GEORGE HARRISON</t>
  </si>
  <si>
    <t>PAUL MC CARTNEY &amp; LINDA MC CARTNEY</t>
  </si>
  <si>
    <t>RAM</t>
  </si>
  <si>
    <t>LE MAL AIME - LE TELEPHONE PLEURE</t>
  </si>
  <si>
    <t>LA MARITZA</t>
  </si>
  <si>
    <t>LE MONDE EXTRAORDINAIRE DE CLAUDE FRANCOIS</t>
  </si>
  <si>
    <t>ALBUM SOUVENIR</t>
  </si>
  <si>
    <t>MOURIR POUR DES IDEES / FERNANDE</t>
  </si>
  <si>
    <t>IL ÉTAIT UNE FOIS DANS L'OUEST  BOF</t>
  </si>
  <si>
    <t>CHANSON POPULAIRE...</t>
  </si>
  <si>
    <t>HOUSES OF THE HOLY</t>
  </si>
  <si>
    <t>THE CONCERT FOR BANGLADESH</t>
  </si>
  <si>
    <t>GEORGE HARRISON &amp; FRIENDS</t>
  </si>
  <si>
    <t>FLUTES INDIENNES</t>
  </si>
  <si>
    <t xml:space="preserve">PHILIPPE NICAUD </t>
  </si>
  <si>
    <t>EROTICO… NICAUD</t>
  </si>
  <si>
    <t>DÉJÀ VU</t>
  </si>
  <si>
    <t>LA CARAVELLE D'OR</t>
  </si>
  <si>
    <t>MC CARTNEY</t>
  </si>
  <si>
    <t>CROSBY, STILLS, NASH &amp; YOUNG</t>
  </si>
  <si>
    <t>LE JOURNAL DU SHOW BUSINESS</t>
  </si>
  <si>
    <t>ECOLOGY</t>
  </si>
  <si>
    <t>SANTANA</t>
  </si>
  <si>
    <t>ABRAXAS</t>
  </si>
  <si>
    <t>A QUESTION OF BALANCE</t>
  </si>
  <si>
    <t>CUVEE 71</t>
  </si>
  <si>
    <t>DISCOURS HISTORIQUES</t>
  </si>
  <si>
    <t>CHARLES DE GAULLE</t>
  </si>
  <si>
    <t>LES PLUS BELLES CHANSONS DE TINO ROSSI</t>
  </si>
  <si>
    <t>MIREILLE… MIREILLE…</t>
  </si>
  <si>
    <t>SHOCKING BLUE</t>
  </si>
  <si>
    <t>SCORPIO'S DANCE</t>
  </si>
  <si>
    <t>REVIENS JE T'AIME</t>
  </si>
  <si>
    <t>ALL THINGS MUST PAST</t>
  </si>
  <si>
    <t>JOHN LENNON / PLASTIC ONO BAND</t>
  </si>
  <si>
    <t>STOOGES</t>
  </si>
  <si>
    <t>FUN HOUSE</t>
  </si>
  <si>
    <t>FAMILY</t>
  </si>
  <si>
    <t>ANYWAY</t>
  </si>
  <si>
    <t>ERIC BURDON</t>
  </si>
  <si>
    <t xml:space="preserve">BLACK MAN'S BURDON </t>
  </si>
  <si>
    <t>SONGS FROM A ROOM</t>
  </si>
  <si>
    <t>LA FLUTE DES ANDES</t>
  </si>
  <si>
    <t>FACIO SANTILLAN</t>
  </si>
  <si>
    <t>FLUTES DES ANDES</t>
  </si>
  <si>
    <t>EL CONDOR PASA</t>
  </si>
  <si>
    <t>LOS CHACOS</t>
  </si>
  <si>
    <t>ILS ONT CHANGE MA CHANSON…</t>
  </si>
  <si>
    <t>JEAN-FRANCOIS MICHAEL</t>
  </si>
  <si>
    <t>JE PENSE A TOI</t>
  </si>
  <si>
    <t>SYMPHONIES FOR THE SEVENTIES</t>
  </si>
  <si>
    <t>LE MINISTERE PATRAQUE</t>
  </si>
  <si>
    <t>UN BEAU MONSTRE</t>
  </si>
  <si>
    <t>JOE COCKER</t>
  </si>
  <si>
    <t>MAD DOGS AND ENGLISHMEN</t>
  </si>
  <si>
    <t>STONE AGE</t>
  </si>
  <si>
    <t>LES PLUS BELLES CHANSONS CORSES</t>
  </si>
  <si>
    <t>CACTUS</t>
  </si>
  <si>
    <t>ONE WAY... OR ANOTHER</t>
  </si>
  <si>
    <t>SEVERINE</t>
  </si>
  <si>
    <t>UN BANC, UNE ARBRE, UNE RUE</t>
  </si>
  <si>
    <t>4 WAY STREET</t>
  </si>
  <si>
    <t>LIVE IN PARIS OLYMPIA 71</t>
  </si>
  <si>
    <t>BOF  VOL.2</t>
  </si>
  <si>
    <t>WILLY AND THE POOR BOYS</t>
  </si>
  <si>
    <t>SUPER SUPER POP SESSION VOL.2</t>
  </si>
  <si>
    <t>ALBUM I &amp; II</t>
  </si>
  <si>
    <t>CREAM</t>
  </si>
  <si>
    <t>LIVE CREAM</t>
  </si>
  <si>
    <t>CHICAGO</t>
  </si>
  <si>
    <t>AVEC L'AMOUR</t>
  </si>
  <si>
    <t>SELF PORTRAIT</t>
  </si>
  <si>
    <t>LIVE AT LEEDS</t>
  </si>
  <si>
    <t>DESORMAIS</t>
  </si>
  <si>
    <t>ERIC BURDON DECLARES WAR</t>
  </si>
  <si>
    <t>ERIC BURDON &amp; WAR</t>
  </si>
  <si>
    <t>BORSALINO</t>
  </si>
  <si>
    <t>AT HOME</t>
  </si>
  <si>
    <t>CHICAGO II</t>
  </si>
  <si>
    <t>THE BEATLES AGAIN</t>
  </si>
  <si>
    <t>LIVE'R THAN YOU'LL BE EVER</t>
  </si>
  <si>
    <t>L'ANCETRE / RIEN A  JETER</t>
  </si>
  <si>
    <t>CASSETTES</t>
  </si>
  <si>
    <t>EKSPETION</t>
  </si>
  <si>
    <t>SUCCES</t>
  </si>
  <si>
    <t>RAY CHARLES</t>
  </si>
  <si>
    <t>DOING HIS THING</t>
  </si>
  <si>
    <t>VOLUME 10</t>
  </si>
  <si>
    <t>I MUSICI</t>
  </si>
  <si>
    <t>GRANDES ORGUES DE ST-EUSTACHE (BACH)</t>
  </si>
  <si>
    <t>PETITE MUSIQUE DE NUIT, SERENADE NOCTURNE  (MOZART)</t>
  </si>
  <si>
    <t>JEAN GUILLOU</t>
  </si>
  <si>
    <t>BEST OF WHO</t>
  </si>
  <si>
    <t>FLUTE INDIENNE VOL.1</t>
  </si>
  <si>
    <t>MUSIQUE DES ANDES</t>
  </si>
  <si>
    <t>SYMPHONIE N°9 DE BEETHOVEN</t>
  </si>
  <si>
    <t>EUGEN JOCHUM</t>
  </si>
  <si>
    <t>LA MAUVAISE REPUTATION</t>
  </si>
  <si>
    <t>4 SAISONS - VIVALDI</t>
  </si>
  <si>
    <t>BEE GEES</t>
  </si>
  <si>
    <t>BEST OF BEE GEES</t>
  </si>
  <si>
    <t>STAN GETZ &amp; JOAO GILBERTO</t>
  </si>
  <si>
    <t>LE SACRE DU PRINTEMPS</t>
  </si>
  <si>
    <t>ROCK 'N SLOW</t>
  </si>
  <si>
    <t>KUNG FU FIGHTER</t>
  </si>
  <si>
    <t xml:space="preserve">1970-1971  </t>
  </si>
  <si>
    <t>33TRS</t>
  </si>
  <si>
    <t>SIDNEY BECHET</t>
  </si>
  <si>
    <t>ERROLL GARNER</t>
  </si>
  <si>
    <t>PIERRE BOULEZ</t>
  </si>
  <si>
    <t>1973/1974</t>
  </si>
  <si>
    <t>near 300</t>
  </si>
  <si>
    <t>WILLY</t>
  </si>
  <si>
    <t>Sales</t>
  </si>
  <si>
    <t>up to</t>
  </si>
  <si>
    <t>Plat</t>
  </si>
  <si>
    <t>Points</t>
  </si>
  <si>
    <t>250k by 1968-12-28</t>
  </si>
  <si>
    <t>https://worldradiohistory.com/Archive-All-Music/Billboard/70s/1970/Billboard%201970-07-11.pdf</t>
  </si>
  <si>
    <t>500k by 1971-05-01</t>
  </si>
  <si>
    <t>https://worldradiohistory.com/hd2/IDX-Business/Music/Billboard-Index/IDX/1971/1971-05-01-Billboard-Page-0038.pdf</t>
  </si>
  <si>
    <t>$1m in-house gold disk in 11/72, estimate 392k units</t>
  </si>
  <si>
    <t>https://books.google.fr/books?id=MQkEAAAAMBAJ&amp;pg=PA37&amp;dq=Sergio+Leone+and+Ennio+Morricone+received+gold+records+for+1,000,000+singles+and+of+LPs+sold+of+Once+Upon+A+Time+in+the+West.&amp;hl=fr&amp;sa=X&amp;ved=2ahUKEwjdz9v3sJzuAhWuzIUKHdbPCZcQ6AEwAHoECAIQAg#v=onepage&amp;q=Sergio%20Leone%20and%20Ennio%20Morricone%20received%20gold%20records%20for%201%2C000%2C000%20singles%20and%20of%20LPs%20sold%20of%20Once%20Upon%20A%20Time%20in%20the%20West.&amp;f=false</t>
  </si>
  <si>
    <t>750K</t>
  </si>
  <si>
    <t>combined</t>
  </si>
  <si>
    <t>1m combined for JCM by 1970-07-11</t>
  </si>
  <si>
    <t>Score</t>
  </si>
  <si>
    <t>Max</t>
  </si>
  <si>
    <t>Months</t>
  </si>
  <si>
    <t>150k by mid-73</t>
  </si>
  <si>
    <t>Just below 150k by mid-73</t>
  </si>
  <si>
    <t xml:space="preserve">$1.8m </t>
  </si>
  <si>
    <t>77-04-09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</si>
</sst>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>
    <font>
      <sz val="9"/>
      <name val="Geneva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0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14"/>
      <name val="Calibri"/>
      <family val="2"/>
    </font>
    <font>
      <sz val="11"/>
      <color indexed="60"/>
      <name val="Calibri"/>
      <family val="2"/>
    </font>
    <font>
      <sz val="10"/>
      <name val="Verdana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8"/>
      <color indexed="62"/>
      <name val="Cambria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b/>
      <sz val="11"/>
      <color indexed="9"/>
      <name val="Calibri"/>
      <family val="2"/>
    </font>
    <font>
      <b/>
      <sz val="8"/>
      <name val="Verdana"/>
      <family val="2"/>
    </font>
    <font>
      <sz val="8"/>
      <name val="Geneva"/>
      <family val="2"/>
    </font>
    <font>
      <u/>
      <sz val="9"/>
      <color indexed="12"/>
      <name val="Geneva"/>
      <family val="2"/>
    </font>
    <font>
      <b/>
      <sz val="9"/>
      <name val="Verdana"/>
      <family val="2"/>
    </font>
    <font>
      <sz val="9"/>
      <name val="Geneva"/>
      <family val="2"/>
    </font>
    <font>
      <sz val="9"/>
      <name val="Geneva"/>
    </font>
    <font>
      <b/>
      <sz val="9"/>
      <color rgb="FFFF0000"/>
      <name val="Verdana"/>
      <family val="2"/>
    </font>
  </fonts>
  <fills count="19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6"/>
        <bgColor indexed="9"/>
      </patternFill>
    </fill>
    <fill>
      <patternFill patternType="solid">
        <fgColor indexed="27"/>
        <bgColor indexed="41"/>
      </patternFill>
    </fill>
    <fill>
      <patternFill patternType="solid">
        <fgColor indexed="22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43"/>
        <bgColor indexed="26"/>
      </patternFill>
    </fill>
    <fill>
      <patternFill patternType="solid">
        <fgColor indexed="44"/>
        <bgColor indexed="31"/>
      </patternFill>
    </fill>
    <fill>
      <patternFill patternType="solid">
        <fgColor indexed="49"/>
        <bgColor indexed="40"/>
      </patternFill>
    </fill>
    <fill>
      <patternFill patternType="solid">
        <fgColor indexed="19"/>
        <bgColor indexed="23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55"/>
        <bgColor indexed="23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47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2" borderId="0" applyNumberFormat="0" applyBorder="0" applyAlignment="0" applyProtection="0"/>
    <xf numFmtId="0" fontId="1" fillId="5" borderId="0" applyNumberFormat="0" applyBorder="0" applyAlignment="0" applyProtection="0"/>
    <xf numFmtId="0" fontId="1" fillId="3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2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3" fillId="0" borderId="0" applyNumberFormat="0" applyFill="0" applyBorder="0" applyAlignment="0" applyProtection="0"/>
    <xf numFmtId="0" fontId="4" fillId="2" borderId="1" applyNumberFormat="0" applyAlignment="0" applyProtection="0"/>
    <xf numFmtId="0" fontId="5" fillId="0" borderId="2" applyNumberFormat="0" applyFill="0" applyAlignment="0" applyProtection="0"/>
    <xf numFmtId="0" fontId="6" fillId="3" borderId="1" applyNumberFormat="0" applyAlignment="0" applyProtection="0"/>
    <xf numFmtId="0" fontId="7" fillId="14" borderId="0" applyNumberFormat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0" fontId="8" fillId="8" borderId="0" applyNumberFormat="0" applyBorder="0" applyAlignment="0" applyProtection="0"/>
    <xf numFmtId="0" fontId="25" fillId="0" borderId="0"/>
    <xf numFmtId="0" fontId="25" fillId="0" borderId="0"/>
    <xf numFmtId="0" fontId="9" fillId="0" borderId="0"/>
    <xf numFmtId="0" fontId="24" fillId="0" borderId="0"/>
    <xf numFmtId="0" fontId="10" fillId="15" borderId="0" applyNumberFormat="0" applyBorder="0" applyAlignment="0" applyProtection="0"/>
    <xf numFmtId="0" fontId="11" fillId="2" borderId="3" applyNumberFormat="0" applyAlignment="0" applyProtection="0"/>
    <xf numFmtId="0" fontId="12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6" fillId="0" borderId="0" applyNumberFormat="0" applyFill="0" applyBorder="0" applyAlignment="0" applyProtection="0"/>
    <xf numFmtId="0" fontId="18" fillId="0" borderId="7" applyNumberFormat="0" applyFill="0" applyAlignment="0" applyProtection="0"/>
    <xf numFmtId="0" fontId="19" fillId="16" borderId="8" applyNumberFormat="0" applyAlignment="0" applyProtection="0"/>
  </cellStyleXfs>
  <cellXfs count="35">
    <xf numFmtId="0" fontId="0" fillId="0" borderId="0" xfId="0"/>
    <xf numFmtId="0" fontId="20" fillId="0" borderId="0" xfId="35" applyNumberFormat="1" applyFont="1" applyFill="1" applyBorder="1"/>
    <xf numFmtId="0" fontId="20" fillId="0" borderId="0" xfId="34" applyFont="1" applyFill="1" applyBorder="1"/>
    <xf numFmtId="0" fontId="23" fillId="0" borderId="0" xfId="35" applyNumberFormat="1" applyFont="1" applyFill="1" applyBorder="1" applyAlignment="1">
      <alignment horizontal="center"/>
    </xf>
    <xf numFmtId="0" fontId="23" fillId="0" borderId="0" xfId="35" applyNumberFormat="1" applyFont="1" applyFill="1" applyBorder="1"/>
    <xf numFmtId="0" fontId="23" fillId="0" borderId="0" xfId="35" applyNumberFormat="1" applyFont="1" applyFill="1" applyBorder="1" applyAlignment="1">
      <alignment horizontal="left"/>
    </xf>
    <xf numFmtId="0" fontId="23" fillId="0" borderId="0" xfId="34" applyFont="1" applyFill="1" applyBorder="1"/>
    <xf numFmtId="0" fontId="23" fillId="0" borderId="0" xfId="0" applyFont="1" applyFill="1" applyBorder="1"/>
    <xf numFmtId="17" fontId="23" fillId="0" borderId="0" xfId="34" applyNumberFormat="1" applyFont="1" applyFill="1" applyBorder="1"/>
    <xf numFmtId="17" fontId="23" fillId="0" borderId="0" xfId="0" applyNumberFormat="1" applyFont="1" applyFill="1" applyBorder="1"/>
    <xf numFmtId="0" fontId="23" fillId="0" borderId="0" xfId="35" applyNumberFormat="1" applyFont="1" applyFill="1" applyBorder="1" applyAlignment="1"/>
    <xf numFmtId="0" fontId="20" fillId="0" borderId="0" xfId="35" applyNumberFormat="1" applyFont="1" applyFill="1" applyBorder="1" applyAlignment="1">
      <alignment horizontal="center"/>
    </xf>
    <xf numFmtId="0" fontId="20" fillId="0" borderId="0" xfId="35" applyNumberFormat="1" applyFont="1" applyFill="1" applyBorder="1" applyAlignment="1">
      <alignment horizontal="left"/>
    </xf>
    <xf numFmtId="17" fontId="20" fillId="0" borderId="0" xfId="34" applyNumberFormat="1" applyFont="1" applyFill="1" applyBorder="1"/>
    <xf numFmtId="0" fontId="23" fillId="0" borderId="0" xfId="34" quotePrefix="1" applyFont="1" applyFill="1" applyBorder="1"/>
    <xf numFmtId="0" fontId="23" fillId="0" borderId="0" xfId="0" applyFont="1" applyAlignment="1">
      <alignment horizontal="left"/>
    </xf>
    <xf numFmtId="0" fontId="23" fillId="0" borderId="0" xfId="0" applyFont="1"/>
    <xf numFmtId="0" fontId="23" fillId="0" borderId="0" xfId="0" applyNumberFormat="1" applyFont="1" applyFill="1" applyBorder="1" applyAlignment="1">
      <alignment horizontal="left"/>
    </xf>
    <xf numFmtId="15" fontId="26" fillId="0" borderId="0" xfId="35" applyNumberFormat="1" applyFont="1" applyFill="1" applyBorder="1" applyAlignment="1">
      <alignment horizontal="center"/>
    </xf>
    <xf numFmtId="0" fontId="26" fillId="0" borderId="0" xfId="35" applyNumberFormat="1" applyFont="1" applyFill="1" applyBorder="1" applyAlignment="1">
      <alignment horizontal="center"/>
    </xf>
    <xf numFmtId="0" fontId="23" fillId="17" borderId="0" xfId="35" applyNumberFormat="1" applyFont="1" applyFill="1" applyBorder="1" applyAlignment="1">
      <alignment horizontal="center"/>
    </xf>
    <xf numFmtId="0" fontId="23" fillId="17" borderId="0" xfId="34" applyFont="1" applyFill="1" applyBorder="1"/>
    <xf numFmtId="0" fontId="23" fillId="17" borderId="0" xfId="35" applyNumberFormat="1" applyFont="1" applyFill="1" applyBorder="1" applyAlignment="1">
      <alignment horizontal="left"/>
    </xf>
    <xf numFmtId="0" fontId="23" fillId="17" borderId="0" xfId="35" applyNumberFormat="1" applyFont="1" applyFill="1" applyBorder="1"/>
    <xf numFmtId="17" fontId="23" fillId="17" borderId="0" xfId="34" applyNumberFormat="1" applyFont="1" applyFill="1" applyBorder="1"/>
    <xf numFmtId="0" fontId="23" fillId="17" borderId="0" xfId="34" quotePrefix="1" applyFont="1" applyFill="1" applyBorder="1"/>
    <xf numFmtId="0" fontId="20" fillId="17" borderId="0" xfId="35" applyNumberFormat="1" applyFont="1" applyFill="1" applyBorder="1"/>
    <xf numFmtId="0" fontId="20" fillId="17" borderId="0" xfId="35" applyNumberFormat="1" applyFont="1" applyFill="1" applyBorder="1" applyAlignment="1">
      <alignment horizontal="right"/>
    </xf>
    <xf numFmtId="0" fontId="20" fillId="17" borderId="0" xfId="34" applyFont="1" applyFill="1" applyBorder="1"/>
    <xf numFmtId="0" fontId="20" fillId="18" borderId="0" xfId="35" applyNumberFormat="1" applyFont="1" applyFill="1" applyBorder="1"/>
    <xf numFmtId="0" fontId="20" fillId="18" borderId="0" xfId="34" applyFont="1" applyFill="1" applyBorder="1"/>
    <xf numFmtId="14" fontId="23" fillId="0" borderId="0" xfId="35" applyNumberFormat="1" applyFont="1" applyFill="1" applyBorder="1" applyAlignment="1">
      <alignment horizontal="left"/>
    </xf>
    <xf numFmtId="14" fontId="23" fillId="0" borderId="0" xfId="34" applyNumberFormat="1" applyFont="1" applyFill="1" applyBorder="1"/>
    <xf numFmtId="0" fontId="22" fillId="0" borderId="0" xfId="30" applyNumberFormat="1" applyFill="1" applyBorder="1" applyAlignment="1" applyProtection="1"/>
    <xf numFmtId="1" fontId="23" fillId="0" borderId="0" xfId="35" applyNumberFormat="1" applyFont="1" applyFill="1" applyBorder="1"/>
  </cellXfs>
  <cellStyles count="47">
    <cellStyle name="20 % - Accent1" xfId="1" builtinId="30" customBuiltin="1"/>
    <cellStyle name="20 % - Accent2" xfId="2" builtinId="34" customBuiltin="1"/>
    <cellStyle name="20 % - Accent3" xfId="3" builtinId="38" customBuiltin="1"/>
    <cellStyle name="20 % - Accent4" xfId="4" builtinId="42" customBuiltin="1"/>
    <cellStyle name="20 % - Accent5" xfId="5" builtinId="46" customBuiltin="1"/>
    <cellStyle name="20 % - Accent6" xfId="6" builtinId="50" customBuiltin="1"/>
    <cellStyle name="40 % - Accent1" xfId="7" builtinId="31" customBuiltin="1"/>
    <cellStyle name="40 % - Accent2" xfId="8" builtinId="35" customBuiltin="1"/>
    <cellStyle name="40 % - Accent3" xfId="9" builtinId="39" customBuiltin="1"/>
    <cellStyle name="40 % - Accent4" xfId="10" builtinId="43" customBuiltin="1"/>
    <cellStyle name="40 % - Accent5" xfId="11" builtinId="47" customBuiltin="1"/>
    <cellStyle name="40 % - Accent6" xfId="12" builtinId="51" customBuiltin="1"/>
    <cellStyle name="60 % - Accent1" xfId="13" builtinId="32" customBuiltin="1"/>
    <cellStyle name="60 % - Accent2" xfId="14" builtinId="36" customBuiltin="1"/>
    <cellStyle name="60 % - Accent3" xfId="15" builtinId="40" customBuiltin="1"/>
    <cellStyle name="60 % - Accent4" xfId="16" builtinId="44" customBuiltin="1"/>
    <cellStyle name="60 % - Accent5" xfId="17" builtinId="48" customBuiltin="1"/>
    <cellStyle name="60 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Avertissement" xfId="25" builtinId="11" customBuiltin="1"/>
    <cellStyle name="Calcul" xfId="26" builtinId="22" customBuiltin="1"/>
    <cellStyle name="Cellule liée" xfId="27" builtinId="24" customBuiltin="1"/>
    <cellStyle name="Entrée" xfId="28" builtinId="20" customBuiltin="1"/>
    <cellStyle name="Insatisfaisant" xfId="29" builtinId="27" customBuiltin="1"/>
    <cellStyle name="Lien hypertexte" xfId="30" builtinId="8"/>
    <cellStyle name="Neutre" xfId="31" builtinId="28" customBuiltin="1"/>
    <cellStyle name="Normal" xfId="0" builtinId="0"/>
    <cellStyle name="Normal 2" xfId="32"/>
    <cellStyle name="Normal 3" xfId="33"/>
    <cellStyle name="Normal_LES ANNEES 1972- 1978" xfId="34"/>
    <cellStyle name="Normal_VENTES SINGLES 1978-1985" xfId="35"/>
    <cellStyle name="Satisfaisant" xfId="36" builtinId="26" customBuiltin="1"/>
    <cellStyle name="Sortie" xfId="37" builtinId="21" customBuiltin="1"/>
    <cellStyle name="Texte explicatif" xfId="38" builtinId="53" customBuiltin="1"/>
    <cellStyle name="Titre" xfId="39" builtinId="15" customBuiltin="1"/>
    <cellStyle name="Titre 1" xfId="40"/>
    <cellStyle name="Titre 1" xfId="41" builtinId="16" customBuiltin="1"/>
    <cellStyle name="Titre 2" xfId="42" builtinId="17" customBuiltin="1"/>
    <cellStyle name="Titre 3" xfId="43" builtinId="18" customBuiltin="1"/>
    <cellStyle name="Titre 4" xfId="44" builtinId="19" customBuiltin="1"/>
    <cellStyle name="Total" xfId="45" builtinId="25" customBuiltin="1"/>
    <cellStyle name="Vérification" xfId="46" builtinId="23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books.google.fr/books?id=MQkEAAAAMBAJ&amp;pg=PA37&amp;dq=Sergio+Leone+and+Ennio+Morricone+received+gold+records+for+1,000,000+singles+and+of+LPs+sold+of+Once+Upon+A+Time+in+the+West.&amp;hl=fr&amp;sa=X&amp;ved=2ahUKEwjdz9v3sJzuAhWuzIUKHdbPCZcQ6AEwAHoECAIQAg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514"/>
  <sheetViews>
    <sheetView topLeftCell="A208" zoomScaleNormal="125" workbookViewId="0">
      <selection activeCell="C223" sqref="C223"/>
    </sheetView>
  </sheetViews>
  <sheetFormatPr baseColWidth="10" defaultColWidth="2.28515625" defaultRowHeight="14.1" customHeight="1"/>
  <cols>
    <col min="1" max="1" width="3.7109375" style="10" customWidth="1"/>
    <col min="2" max="2" width="42.7109375" style="4" customWidth="1"/>
    <col min="3" max="3" width="44.28515625" style="4" customWidth="1"/>
    <col min="4" max="4" width="3.7109375" style="10" customWidth="1"/>
    <col min="5" max="5" width="42.7109375" style="4" customWidth="1"/>
    <col min="6" max="6" width="44.28515625" style="4" customWidth="1"/>
    <col min="7" max="11" width="3.7109375" style="10" customWidth="1"/>
    <col min="12" max="42" width="3.5703125" style="10" customWidth="1"/>
    <col min="43" max="51" width="3.5703125" style="4" customWidth="1"/>
    <col min="52" max="54" width="3" style="4" customWidth="1"/>
    <col min="55" max="55" width="225.7109375" style="4" customWidth="1"/>
    <col min="56" max="61" width="2.5703125" style="4" customWidth="1"/>
    <col min="62" max="90" width="2.7109375" style="4" customWidth="1"/>
    <col min="91" max="122" width="2.140625" style="4" customWidth="1"/>
    <col min="123" max="16384" width="2.28515625" style="4"/>
  </cols>
  <sheetData>
    <row r="1" spans="1:6" ht="14.1" customHeight="1">
      <c r="B1" s="19" t="s">
        <v>564</v>
      </c>
      <c r="C1" s="3"/>
      <c r="E1" s="19"/>
      <c r="F1" s="3"/>
    </row>
    <row r="2" spans="1:6" ht="14.1" customHeight="1">
      <c r="B2" s="19" t="s">
        <v>649</v>
      </c>
      <c r="C2" s="3"/>
      <c r="F2" s="3"/>
    </row>
    <row r="3" spans="1:6" ht="14.1" customHeight="1">
      <c r="B3" s="19" t="s">
        <v>650</v>
      </c>
      <c r="C3" s="3"/>
      <c r="E3" s="18" t="s">
        <v>626</v>
      </c>
      <c r="F3" s="3"/>
    </row>
    <row r="4" spans="1:6" ht="14.1" customHeight="1">
      <c r="A4" s="4"/>
      <c r="B4" s="18">
        <v>24188</v>
      </c>
      <c r="D4" s="4"/>
    </row>
    <row r="5" spans="1:6" ht="14.1" customHeight="1">
      <c r="A5" s="10">
        <v>1</v>
      </c>
      <c r="B5" s="4" t="s">
        <v>22</v>
      </c>
      <c r="C5" s="4" t="s">
        <v>21</v>
      </c>
    </row>
    <row r="6" spans="1:6" ht="14.1" customHeight="1">
      <c r="A6" s="10">
        <v>2</v>
      </c>
      <c r="B6" s="4" t="s">
        <v>188</v>
      </c>
      <c r="C6" s="4" t="s">
        <v>189</v>
      </c>
    </row>
    <row r="7" spans="1:6" ht="14.1" customHeight="1">
      <c r="A7" s="10">
        <v>3</v>
      </c>
      <c r="B7" s="4" t="s">
        <v>200</v>
      </c>
      <c r="C7" s="4" t="s">
        <v>608</v>
      </c>
    </row>
    <row r="8" spans="1:6" ht="14.1" customHeight="1">
      <c r="A8" s="10">
        <v>4</v>
      </c>
      <c r="B8" s="4" t="s">
        <v>283</v>
      </c>
      <c r="C8" s="4" t="s">
        <v>552</v>
      </c>
    </row>
    <row r="9" spans="1:6" ht="14.1" customHeight="1">
      <c r="A9" s="10">
        <v>5</v>
      </c>
      <c r="B9" s="4" t="s">
        <v>311</v>
      </c>
      <c r="C9" s="6" t="s">
        <v>528</v>
      </c>
      <c r="F9" s="6"/>
    </row>
    <row r="10" spans="1:6" ht="14.1" customHeight="1">
      <c r="A10" s="10">
        <v>6</v>
      </c>
      <c r="B10" s="4" t="s">
        <v>307</v>
      </c>
      <c r="C10" s="4" t="s">
        <v>625</v>
      </c>
    </row>
    <row r="11" spans="1:6" ht="14.1" customHeight="1">
      <c r="A11" s="10">
        <v>7</v>
      </c>
      <c r="B11" s="6" t="s">
        <v>99</v>
      </c>
      <c r="C11" s="6" t="s">
        <v>365</v>
      </c>
      <c r="E11" s="6"/>
      <c r="F11" s="6"/>
    </row>
    <row r="12" spans="1:6" ht="14.1" customHeight="1">
      <c r="A12" s="10">
        <v>8</v>
      </c>
      <c r="B12" s="4" t="s">
        <v>182</v>
      </c>
      <c r="C12" s="4" t="s">
        <v>183</v>
      </c>
    </row>
    <row r="13" spans="1:6" ht="14.1" customHeight="1">
      <c r="A13" s="10">
        <v>9</v>
      </c>
      <c r="B13" s="4" t="s">
        <v>2</v>
      </c>
      <c r="C13" s="6" t="s">
        <v>120</v>
      </c>
      <c r="F13" s="6"/>
    </row>
    <row r="14" spans="1:6" ht="14.1" customHeight="1">
      <c r="A14" s="10">
        <v>10</v>
      </c>
      <c r="B14" s="4" t="s">
        <v>613</v>
      </c>
      <c r="C14" s="6" t="s">
        <v>622</v>
      </c>
      <c r="F14" s="6"/>
    </row>
    <row r="15" spans="1:6" ht="14.1" customHeight="1">
      <c r="A15" s="10">
        <v>11</v>
      </c>
      <c r="B15" s="4" t="s">
        <v>191</v>
      </c>
      <c r="C15" s="6" t="s">
        <v>192</v>
      </c>
      <c r="F15" s="6"/>
    </row>
    <row r="16" spans="1:6" ht="14.1" customHeight="1">
      <c r="A16" s="10">
        <v>12</v>
      </c>
      <c r="B16" s="4" t="s">
        <v>142</v>
      </c>
      <c r="C16" s="4" t="s">
        <v>624</v>
      </c>
    </row>
    <row r="17" spans="1:6" ht="14.1" customHeight="1">
      <c r="A17" s="10">
        <v>13</v>
      </c>
      <c r="B17" s="4" t="s">
        <v>233</v>
      </c>
      <c r="C17" s="4" t="s">
        <v>623</v>
      </c>
    </row>
    <row r="18" spans="1:6" ht="14.1" customHeight="1">
      <c r="A18" s="10">
        <v>14</v>
      </c>
      <c r="B18" s="4" t="s">
        <v>153</v>
      </c>
      <c r="C18" s="5" t="s">
        <v>24</v>
      </c>
      <c r="F18" s="5"/>
    </row>
    <row r="19" spans="1:6" ht="14.1" customHeight="1">
      <c r="A19" s="10">
        <v>15</v>
      </c>
      <c r="B19" s="4" t="s">
        <v>384</v>
      </c>
      <c r="C19" s="4" t="s">
        <v>384</v>
      </c>
    </row>
    <row r="20" spans="1:6" ht="14.1" customHeight="1">
      <c r="A20" s="10">
        <v>16</v>
      </c>
      <c r="B20" s="4" t="s">
        <v>574</v>
      </c>
      <c r="C20" s="6" t="s">
        <v>621</v>
      </c>
      <c r="F20" s="6"/>
    </row>
    <row r="21" spans="1:6" ht="14.1" customHeight="1">
      <c r="A21" s="10">
        <v>17</v>
      </c>
      <c r="B21" s="4" t="s">
        <v>110</v>
      </c>
      <c r="C21" s="4" t="s">
        <v>30</v>
      </c>
    </row>
    <row r="22" spans="1:6" ht="14.1" customHeight="1">
      <c r="A22" s="10">
        <v>18</v>
      </c>
      <c r="B22" s="4" t="s">
        <v>65</v>
      </c>
      <c r="C22" s="6" t="s">
        <v>37</v>
      </c>
      <c r="F22" s="6"/>
    </row>
    <row r="23" spans="1:6" ht="14.1" customHeight="1">
      <c r="A23" s="10">
        <v>19</v>
      </c>
      <c r="B23" s="4" t="s">
        <v>566</v>
      </c>
      <c r="C23" s="6" t="s">
        <v>566</v>
      </c>
      <c r="F23" s="6"/>
    </row>
    <row r="24" spans="1:6" ht="14.1" customHeight="1">
      <c r="A24" s="10">
        <v>20</v>
      </c>
      <c r="B24" s="4" t="s">
        <v>620</v>
      </c>
      <c r="C24" s="6" t="s">
        <v>120</v>
      </c>
      <c r="F24" s="6"/>
    </row>
    <row r="25" spans="1:6" ht="14.1" customHeight="1">
      <c r="A25" s="4"/>
      <c r="B25" s="18">
        <v>24202</v>
      </c>
      <c r="D25" s="4"/>
      <c r="E25" s="18"/>
    </row>
    <row r="26" spans="1:6" ht="14.1" customHeight="1">
      <c r="A26" s="10">
        <v>1</v>
      </c>
      <c r="B26" s="4" t="s">
        <v>22</v>
      </c>
      <c r="C26" s="4" t="s">
        <v>21</v>
      </c>
    </row>
    <row r="27" spans="1:6" ht="14.1" customHeight="1">
      <c r="A27" s="10">
        <v>2</v>
      </c>
      <c r="B27" s="4" t="s">
        <v>283</v>
      </c>
      <c r="C27" s="4" t="s">
        <v>552</v>
      </c>
    </row>
    <row r="28" spans="1:6" ht="14.1" customHeight="1">
      <c r="A28" s="10">
        <v>3</v>
      </c>
      <c r="B28" s="4" t="s">
        <v>188</v>
      </c>
      <c r="C28" s="4" t="s">
        <v>189</v>
      </c>
    </row>
    <row r="29" spans="1:6" ht="14.1" customHeight="1">
      <c r="A29" s="10">
        <v>4</v>
      </c>
      <c r="B29" s="4" t="s">
        <v>311</v>
      </c>
      <c r="C29" s="6" t="s">
        <v>528</v>
      </c>
      <c r="F29" s="6"/>
    </row>
    <row r="30" spans="1:6" ht="14.1" customHeight="1">
      <c r="A30" s="10">
        <v>5</v>
      </c>
      <c r="B30" s="4" t="s">
        <v>182</v>
      </c>
      <c r="C30" s="4" t="s">
        <v>183</v>
      </c>
    </row>
    <row r="31" spans="1:6" ht="14.1" customHeight="1">
      <c r="A31" s="10">
        <v>6</v>
      </c>
      <c r="B31" s="4" t="s">
        <v>200</v>
      </c>
      <c r="C31" s="4" t="s">
        <v>608</v>
      </c>
    </row>
    <row r="32" spans="1:6" ht="14.1" customHeight="1">
      <c r="A32" s="10">
        <v>7</v>
      </c>
      <c r="B32" s="4" t="s">
        <v>233</v>
      </c>
      <c r="C32" s="4" t="s">
        <v>623</v>
      </c>
    </row>
    <row r="33" spans="1:6" ht="14.1" customHeight="1">
      <c r="A33" s="10">
        <v>8</v>
      </c>
      <c r="B33" s="4" t="s">
        <v>307</v>
      </c>
      <c r="C33" s="4" t="s">
        <v>625</v>
      </c>
    </row>
    <row r="34" spans="1:6" ht="14.1" customHeight="1">
      <c r="A34" s="10">
        <v>9</v>
      </c>
      <c r="B34" s="4" t="s">
        <v>129</v>
      </c>
      <c r="C34" s="5" t="s">
        <v>178</v>
      </c>
      <c r="F34" s="5"/>
    </row>
    <row r="35" spans="1:6" ht="14.1" customHeight="1">
      <c r="A35" s="10">
        <v>10</v>
      </c>
      <c r="B35" s="4" t="s">
        <v>2</v>
      </c>
      <c r="C35" s="6" t="s">
        <v>120</v>
      </c>
      <c r="F35" s="6"/>
    </row>
    <row r="36" spans="1:6" ht="14.1" customHeight="1">
      <c r="A36" s="4"/>
      <c r="B36" s="18">
        <v>24244</v>
      </c>
      <c r="D36" s="4"/>
      <c r="E36" s="18">
        <v>24244</v>
      </c>
    </row>
    <row r="37" spans="1:6" ht="14.1" customHeight="1">
      <c r="A37" s="10">
        <v>1</v>
      </c>
      <c r="B37" s="4" t="s">
        <v>311</v>
      </c>
      <c r="C37" s="6" t="s">
        <v>528</v>
      </c>
      <c r="D37" s="10">
        <v>1</v>
      </c>
      <c r="E37" s="4" t="s">
        <v>233</v>
      </c>
      <c r="F37" s="6" t="s">
        <v>18</v>
      </c>
    </row>
    <row r="38" spans="1:6" ht="14.1" customHeight="1">
      <c r="A38" s="10">
        <v>2</v>
      </c>
      <c r="B38" s="4" t="s">
        <v>233</v>
      </c>
      <c r="C38" s="4" t="s">
        <v>184</v>
      </c>
      <c r="D38" s="10">
        <v>2</v>
      </c>
      <c r="E38" s="4" t="s">
        <v>627</v>
      </c>
      <c r="F38" s="4" t="s">
        <v>189</v>
      </c>
    </row>
    <row r="39" spans="1:6" ht="14.1" customHeight="1">
      <c r="A39" s="10">
        <v>3</v>
      </c>
      <c r="B39" s="4" t="s">
        <v>182</v>
      </c>
      <c r="C39" s="4" t="s">
        <v>183</v>
      </c>
      <c r="D39" s="10">
        <v>3</v>
      </c>
      <c r="E39" s="4" t="s">
        <v>63</v>
      </c>
      <c r="F39" s="4" t="s">
        <v>628</v>
      </c>
    </row>
    <row r="40" spans="1:6" ht="14.1" customHeight="1">
      <c r="A40" s="10">
        <v>4</v>
      </c>
      <c r="B40" s="4" t="s">
        <v>65</v>
      </c>
      <c r="C40" s="4" t="s">
        <v>37</v>
      </c>
      <c r="D40" s="10">
        <v>4</v>
      </c>
      <c r="E40" s="4" t="s">
        <v>629</v>
      </c>
      <c r="F40" s="4" t="s">
        <v>630</v>
      </c>
    </row>
    <row r="41" spans="1:6" ht="14.1" customHeight="1">
      <c r="A41" s="10">
        <v>5</v>
      </c>
      <c r="B41" s="4" t="s">
        <v>283</v>
      </c>
      <c r="C41" s="4" t="s">
        <v>552</v>
      </c>
      <c r="D41" s="10">
        <v>5</v>
      </c>
      <c r="E41" s="4" t="s">
        <v>652</v>
      </c>
      <c r="F41" s="4" t="s">
        <v>628</v>
      </c>
    </row>
    <row r="42" spans="1:6" ht="14.1" customHeight="1">
      <c r="A42" s="10">
        <v>6</v>
      </c>
      <c r="B42" s="4" t="s">
        <v>50</v>
      </c>
      <c r="C42" s="4" t="s">
        <v>614</v>
      </c>
      <c r="D42" s="10">
        <v>6</v>
      </c>
      <c r="E42" s="4" t="s">
        <v>182</v>
      </c>
      <c r="F42" s="4" t="s">
        <v>183</v>
      </c>
    </row>
    <row r="43" spans="1:6" ht="14.1" customHeight="1">
      <c r="A43" s="10">
        <v>7</v>
      </c>
      <c r="B43" s="4" t="s">
        <v>22</v>
      </c>
      <c r="C43" s="4" t="s">
        <v>21</v>
      </c>
      <c r="D43" s="10">
        <v>7</v>
      </c>
      <c r="E43" s="4" t="s">
        <v>488</v>
      </c>
      <c r="F43" s="4" t="s">
        <v>152</v>
      </c>
    </row>
    <row r="44" spans="1:6" ht="14.1" customHeight="1">
      <c r="A44" s="10">
        <v>8</v>
      </c>
      <c r="B44" s="4" t="s">
        <v>191</v>
      </c>
      <c r="C44" s="4" t="s">
        <v>192</v>
      </c>
      <c r="D44" s="10">
        <v>8</v>
      </c>
      <c r="E44" s="4" t="s">
        <v>307</v>
      </c>
      <c r="F44" s="4" t="s">
        <v>631</v>
      </c>
    </row>
    <row r="45" spans="1:6" ht="14.1" customHeight="1">
      <c r="A45" s="10">
        <v>9</v>
      </c>
      <c r="B45" s="4" t="s">
        <v>151</v>
      </c>
      <c r="C45" s="6" t="s">
        <v>29</v>
      </c>
      <c r="D45" s="10">
        <v>9</v>
      </c>
      <c r="E45" s="4" t="s">
        <v>632</v>
      </c>
      <c r="F45" s="6" t="s">
        <v>634</v>
      </c>
    </row>
    <row r="46" spans="1:6" ht="14.1" customHeight="1">
      <c r="A46" s="10">
        <v>10</v>
      </c>
      <c r="B46" s="4" t="s">
        <v>13</v>
      </c>
      <c r="C46" s="4" t="s">
        <v>181</v>
      </c>
      <c r="D46" s="10">
        <v>10</v>
      </c>
      <c r="E46" s="4" t="s">
        <v>635</v>
      </c>
      <c r="F46" s="4" t="s">
        <v>633</v>
      </c>
    </row>
    <row r="47" spans="1:6" ht="14.1" customHeight="1">
      <c r="A47" s="4"/>
      <c r="B47" s="18">
        <v>24251</v>
      </c>
      <c r="D47" s="4"/>
      <c r="E47" s="18"/>
    </row>
    <row r="48" spans="1:6" ht="14.1" customHeight="1">
      <c r="A48" s="10">
        <v>1</v>
      </c>
      <c r="B48" s="4" t="s">
        <v>182</v>
      </c>
      <c r="C48" s="4" t="s">
        <v>183</v>
      </c>
    </row>
    <row r="49" spans="1:6" ht="14.1" customHeight="1">
      <c r="A49" s="10">
        <v>2</v>
      </c>
      <c r="B49" s="4" t="s">
        <v>311</v>
      </c>
      <c r="C49" s="6" t="s">
        <v>528</v>
      </c>
      <c r="F49" s="6"/>
    </row>
    <row r="50" spans="1:6" ht="14.1" customHeight="1">
      <c r="A50" s="10">
        <v>3</v>
      </c>
      <c r="B50" s="4" t="s">
        <v>233</v>
      </c>
      <c r="C50" s="4" t="s">
        <v>184</v>
      </c>
    </row>
    <row r="51" spans="1:6" ht="14.1" customHeight="1">
      <c r="A51" s="10">
        <v>4</v>
      </c>
      <c r="B51" s="4" t="s">
        <v>13</v>
      </c>
      <c r="C51" s="4" t="s">
        <v>181</v>
      </c>
    </row>
    <row r="52" spans="1:6" ht="14.1" customHeight="1">
      <c r="A52" s="10">
        <v>5</v>
      </c>
      <c r="B52" s="4" t="s">
        <v>191</v>
      </c>
      <c r="C52" s="4" t="s">
        <v>192</v>
      </c>
    </row>
    <row r="53" spans="1:6" ht="14.1" customHeight="1">
      <c r="A53" s="10">
        <v>6</v>
      </c>
      <c r="B53" s="4" t="s">
        <v>613</v>
      </c>
      <c r="C53" s="4" t="s">
        <v>622</v>
      </c>
    </row>
    <row r="54" spans="1:6" ht="14.1" customHeight="1">
      <c r="A54" s="10">
        <v>7</v>
      </c>
      <c r="B54" s="4" t="s">
        <v>283</v>
      </c>
      <c r="C54" s="4" t="s">
        <v>552</v>
      </c>
    </row>
    <row r="55" spans="1:6" ht="14.1" customHeight="1">
      <c r="A55" s="10">
        <v>8</v>
      </c>
      <c r="B55" s="4" t="s">
        <v>65</v>
      </c>
      <c r="C55" s="4" t="s">
        <v>37</v>
      </c>
    </row>
    <row r="56" spans="1:6" ht="14.1" customHeight="1">
      <c r="A56" s="10">
        <v>9</v>
      </c>
      <c r="B56" s="4" t="s">
        <v>138</v>
      </c>
      <c r="C56" s="6" t="s">
        <v>16</v>
      </c>
      <c r="F56" s="6"/>
    </row>
    <row r="57" spans="1:6" ht="14.1" customHeight="1">
      <c r="A57" s="10">
        <v>10</v>
      </c>
      <c r="B57" s="4" t="s">
        <v>252</v>
      </c>
      <c r="C57" s="4" t="s">
        <v>609</v>
      </c>
    </row>
    <row r="58" spans="1:6" ht="14.1" customHeight="1">
      <c r="A58" s="4"/>
      <c r="B58" s="18">
        <v>24258</v>
      </c>
      <c r="D58" s="4"/>
      <c r="E58" s="18"/>
    </row>
    <row r="59" spans="1:6" ht="14.1" customHeight="1">
      <c r="A59" s="10">
        <v>1</v>
      </c>
      <c r="B59" s="4" t="s">
        <v>311</v>
      </c>
      <c r="C59" s="6" t="s">
        <v>528</v>
      </c>
      <c r="F59" s="6"/>
    </row>
    <row r="60" spans="1:6" ht="14.1" customHeight="1">
      <c r="A60" s="10">
        <v>2</v>
      </c>
      <c r="B60" s="4" t="s">
        <v>252</v>
      </c>
      <c r="C60" s="4" t="s">
        <v>609</v>
      </c>
    </row>
    <row r="61" spans="1:6" ht="14.1" customHeight="1">
      <c r="A61" s="10">
        <v>3</v>
      </c>
      <c r="B61" s="4" t="s">
        <v>188</v>
      </c>
      <c r="C61" s="4" t="s">
        <v>189</v>
      </c>
    </row>
    <row r="62" spans="1:6" ht="14.1" customHeight="1">
      <c r="A62" s="10">
        <v>4</v>
      </c>
      <c r="B62" s="4" t="s">
        <v>182</v>
      </c>
      <c r="C62" s="4" t="s">
        <v>183</v>
      </c>
    </row>
    <row r="63" spans="1:6" ht="14.1" customHeight="1">
      <c r="A63" s="10">
        <v>5</v>
      </c>
      <c r="B63" s="4" t="s">
        <v>65</v>
      </c>
      <c r="C63" s="4" t="s">
        <v>37</v>
      </c>
    </row>
    <row r="64" spans="1:6" ht="14.1" customHeight="1">
      <c r="A64" s="10">
        <v>6</v>
      </c>
      <c r="B64" s="4" t="s">
        <v>283</v>
      </c>
      <c r="C64" s="4" t="s">
        <v>552</v>
      </c>
    </row>
    <row r="65" spans="1:6" ht="14.1" customHeight="1">
      <c r="A65" s="10">
        <v>7</v>
      </c>
      <c r="B65" s="4" t="s">
        <v>233</v>
      </c>
      <c r="C65" s="4" t="s">
        <v>184</v>
      </c>
    </row>
    <row r="66" spans="1:6" ht="14.1" customHeight="1">
      <c r="A66" s="10">
        <v>8</v>
      </c>
      <c r="B66" s="4" t="s">
        <v>13</v>
      </c>
      <c r="C66" s="4" t="s">
        <v>181</v>
      </c>
    </row>
    <row r="67" spans="1:6" ht="14.1" customHeight="1">
      <c r="A67" s="10">
        <v>9</v>
      </c>
      <c r="B67" s="4" t="s">
        <v>200</v>
      </c>
      <c r="C67" s="4" t="s">
        <v>608</v>
      </c>
    </row>
    <row r="68" spans="1:6" ht="14.1" customHeight="1">
      <c r="A68" s="10">
        <v>10</v>
      </c>
      <c r="B68" s="4" t="s">
        <v>138</v>
      </c>
      <c r="C68" s="6" t="s">
        <v>16</v>
      </c>
      <c r="E68" s="18"/>
      <c r="F68" s="6"/>
    </row>
    <row r="69" spans="1:6" ht="14.1" customHeight="1">
      <c r="A69" s="4"/>
      <c r="B69" s="18">
        <v>24265</v>
      </c>
      <c r="D69" s="4"/>
      <c r="E69" s="18">
        <v>24265</v>
      </c>
    </row>
    <row r="70" spans="1:6" ht="14.1" customHeight="1">
      <c r="A70" s="10">
        <v>1</v>
      </c>
      <c r="B70" s="4" t="s">
        <v>311</v>
      </c>
      <c r="C70" s="6" t="s">
        <v>528</v>
      </c>
      <c r="D70" s="10">
        <v>1</v>
      </c>
      <c r="E70" s="4" t="s">
        <v>384</v>
      </c>
      <c r="F70" s="4" t="s">
        <v>384</v>
      </c>
    </row>
    <row r="71" spans="1:6" ht="14.1" customHeight="1">
      <c r="A71" s="10">
        <v>2</v>
      </c>
      <c r="B71" s="4" t="s">
        <v>360</v>
      </c>
      <c r="C71" s="4" t="s">
        <v>562</v>
      </c>
      <c r="D71" s="10">
        <v>2</v>
      </c>
      <c r="E71" s="4" t="s">
        <v>333</v>
      </c>
      <c r="F71" s="4" t="s">
        <v>361</v>
      </c>
    </row>
    <row r="72" spans="1:6" ht="14.1" customHeight="1">
      <c r="A72" s="10">
        <v>3</v>
      </c>
      <c r="B72" s="4" t="s">
        <v>182</v>
      </c>
      <c r="C72" s="4" t="s">
        <v>183</v>
      </c>
      <c r="D72" s="10">
        <v>3</v>
      </c>
      <c r="E72" s="4" t="s">
        <v>83</v>
      </c>
      <c r="F72" s="4" t="s">
        <v>585</v>
      </c>
    </row>
    <row r="73" spans="1:6" ht="14.1" customHeight="1">
      <c r="A73" s="10">
        <v>4</v>
      </c>
      <c r="B73" s="4" t="s">
        <v>13</v>
      </c>
      <c r="C73" s="4" t="s">
        <v>181</v>
      </c>
      <c r="D73" s="10">
        <v>4</v>
      </c>
      <c r="E73" s="4" t="s">
        <v>349</v>
      </c>
      <c r="F73" s="4" t="s">
        <v>636</v>
      </c>
    </row>
    <row r="74" spans="1:6" ht="14.1" customHeight="1">
      <c r="A74" s="10">
        <v>5</v>
      </c>
      <c r="B74" s="4" t="s">
        <v>200</v>
      </c>
      <c r="C74" s="4" t="s">
        <v>608</v>
      </c>
      <c r="D74" s="10">
        <v>5</v>
      </c>
      <c r="E74" s="4" t="s">
        <v>233</v>
      </c>
      <c r="F74" s="4" t="s">
        <v>623</v>
      </c>
    </row>
    <row r="75" spans="1:6" ht="14.1" customHeight="1">
      <c r="A75" s="10">
        <v>6</v>
      </c>
      <c r="B75" s="4" t="s">
        <v>151</v>
      </c>
      <c r="C75" s="4" t="s">
        <v>610</v>
      </c>
      <c r="D75" s="10">
        <v>6</v>
      </c>
      <c r="E75" s="4" t="s">
        <v>252</v>
      </c>
      <c r="F75" s="4" t="s">
        <v>637</v>
      </c>
    </row>
    <row r="76" spans="1:6" ht="14.1" customHeight="1">
      <c r="A76" s="10">
        <v>7</v>
      </c>
      <c r="B76" s="4" t="s">
        <v>188</v>
      </c>
      <c r="C76" s="4" t="s">
        <v>189</v>
      </c>
      <c r="D76" s="10">
        <v>7</v>
      </c>
      <c r="E76" s="4" t="s">
        <v>187</v>
      </c>
      <c r="F76" s="4" t="s">
        <v>638</v>
      </c>
    </row>
    <row r="77" spans="1:6" ht="14.1" customHeight="1">
      <c r="A77" s="10">
        <v>8</v>
      </c>
      <c r="B77" s="4" t="s">
        <v>138</v>
      </c>
      <c r="C77" s="6" t="s">
        <v>16</v>
      </c>
      <c r="D77" s="10">
        <v>8</v>
      </c>
      <c r="E77" s="4" t="s">
        <v>640</v>
      </c>
      <c r="F77" s="4" t="s">
        <v>639</v>
      </c>
    </row>
    <row r="78" spans="1:6" ht="14.1" customHeight="1">
      <c r="A78" s="10">
        <v>9</v>
      </c>
      <c r="B78" s="4" t="s">
        <v>283</v>
      </c>
      <c r="C78" s="4" t="s">
        <v>552</v>
      </c>
      <c r="D78" s="10">
        <v>9</v>
      </c>
      <c r="E78" s="4" t="s">
        <v>307</v>
      </c>
      <c r="F78" s="6" t="s">
        <v>641</v>
      </c>
    </row>
    <row r="79" spans="1:6" ht="14.1" customHeight="1">
      <c r="A79" s="10">
        <v>10</v>
      </c>
      <c r="B79" s="4" t="s">
        <v>611</v>
      </c>
      <c r="C79" s="4" t="s">
        <v>612</v>
      </c>
      <c r="D79" s="10">
        <v>10</v>
      </c>
      <c r="E79" s="4" t="s">
        <v>632</v>
      </c>
      <c r="F79" s="4" t="s">
        <v>642</v>
      </c>
    </row>
    <row r="80" spans="1:6" ht="14.1" customHeight="1">
      <c r="A80" s="4"/>
      <c r="B80" s="18">
        <v>24272</v>
      </c>
      <c r="D80" s="4"/>
      <c r="E80" s="18">
        <v>24272</v>
      </c>
    </row>
    <row r="81" spans="1:42" ht="14.1" customHeight="1">
      <c r="A81" s="10">
        <v>1</v>
      </c>
      <c r="B81" s="4" t="s">
        <v>182</v>
      </c>
      <c r="C81" s="4" t="s">
        <v>183</v>
      </c>
      <c r="D81" s="10">
        <v>1</v>
      </c>
      <c r="E81" s="4" t="s">
        <v>611</v>
      </c>
      <c r="F81" s="4" t="s">
        <v>612</v>
      </c>
    </row>
    <row r="82" spans="1:42" ht="14.1" customHeight="1">
      <c r="A82" s="10">
        <v>2</v>
      </c>
      <c r="B82" s="4" t="s">
        <v>360</v>
      </c>
      <c r="C82" s="4" t="s">
        <v>562</v>
      </c>
      <c r="D82" s="10">
        <v>2</v>
      </c>
      <c r="E82" s="4" t="s">
        <v>384</v>
      </c>
      <c r="F82" s="4" t="s">
        <v>384</v>
      </c>
    </row>
    <row r="83" spans="1:42" ht="14.1" customHeight="1">
      <c r="A83" s="10">
        <v>3</v>
      </c>
      <c r="B83" s="4" t="s">
        <v>188</v>
      </c>
      <c r="C83" s="4" t="s">
        <v>189</v>
      </c>
      <c r="D83" s="10">
        <v>3</v>
      </c>
      <c r="E83" s="4" t="s">
        <v>613</v>
      </c>
      <c r="F83" s="6" t="s">
        <v>622</v>
      </c>
    </row>
    <row r="84" spans="1:42" ht="14.1" customHeight="1">
      <c r="A84" s="10">
        <v>4</v>
      </c>
      <c r="B84" s="4" t="s">
        <v>311</v>
      </c>
      <c r="C84" s="4" t="s">
        <v>528</v>
      </c>
      <c r="D84" s="10">
        <v>4</v>
      </c>
      <c r="E84" s="4" t="s">
        <v>643</v>
      </c>
      <c r="F84" s="6" t="s">
        <v>644</v>
      </c>
    </row>
    <row r="85" spans="1:42" ht="14.1" customHeight="1">
      <c r="A85" s="10">
        <v>5</v>
      </c>
      <c r="B85" s="4" t="s">
        <v>252</v>
      </c>
      <c r="C85" s="4" t="s">
        <v>609</v>
      </c>
      <c r="D85" s="10">
        <v>5</v>
      </c>
      <c r="E85" s="4" t="s">
        <v>645</v>
      </c>
      <c r="F85" s="6" t="s">
        <v>152</v>
      </c>
    </row>
    <row r="86" spans="1:42" ht="14.1" customHeight="1">
      <c r="A86" s="10">
        <v>6</v>
      </c>
      <c r="B86" s="4" t="s">
        <v>138</v>
      </c>
      <c r="C86" s="6" t="s">
        <v>16</v>
      </c>
      <c r="D86" s="10">
        <v>6</v>
      </c>
      <c r="E86" s="4" t="s">
        <v>65</v>
      </c>
      <c r="F86" s="4" t="s">
        <v>37</v>
      </c>
    </row>
    <row r="87" spans="1:42" ht="14.1" customHeight="1">
      <c r="A87" s="10">
        <v>7</v>
      </c>
      <c r="B87" s="4" t="s">
        <v>65</v>
      </c>
      <c r="C87" s="4" t="s">
        <v>37</v>
      </c>
      <c r="D87" s="10">
        <v>7</v>
      </c>
      <c r="E87" s="4" t="s">
        <v>629</v>
      </c>
      <c r="F87" s="4" t="s">
        <v>152</v>
      </c>
    </row>
    <row r="88" spans="1:42" ht="14.1" customHeight="1">
      <c r="A88" s="10">
        <v>8</v>
      </c>
      <c r="B88" s="4" t="s">
        <v>283</v>
      </c>
      <c r="C88" s="4" t="s">
        <v>552</v>
      </c>
      <c r="D88" s="10">
        <v>8</v>
      </c>
      <c r="E88" s="4" t="s">
        <v>640</v>
      </c>
      <c r="F88" s="4" t="s">
        <v>639</v>
      </c>
    </row>
    <row r="89" spans="1:42" ht="14.1" customHeight="1">
      <c r="A89" s="10">
        <v>9</v>
      </c>
      <c r="B89" s="4" t="s">
        <v>384</v>
      </c>
      <c r="C89" s="4" t="s">
        <v>384</v>
      </c>
      <c r="D89" s="10">
        <v>9</v>
      </c>
      <c r="E89" s="4" t="s">
        <v>233</v>
      </c>
      <c r="F89" s="4" t="s">
        <v>623</v>
      </c>
    </row>
    <row r="90" spans="1:42" ht="14.1" customHeight="1">
      <c r="A90" s="10">
        <v>10</v>
      </c>
      <c r="B90" s="4" t="s">
        <v>110</v>
      </c>
      <c r="C90" s="6" t="s">
        <v>30</v>
      </c>
      <c r="D90" s="10">
        <v>10</v>
      </c>
      <c r="E90" s="4" t="s">
        <v>653</v>
      </c>
      <c r="F90" s="4" t="s">
        <v>646</v>
      </c>
    </row>
    <row r="91" spans="1:42" ht="14.1" customHeight="1">
      <c r="A91" s="4"/>
      <c r="B91" s="18">
        <v>24279</v>
      </c>
      <c r="E91" s="10"/>
      <c r="F91" s="10"/>
      <c r="AN91" s="4"/>
      <c r="AO91" s="4"/>
      <c r="AP91" s="4"/>
    </row>
    <row r="92" spans="1:42" ht="14.1" customHeight="1">
      <c r="A92" s="10">
        <v>1</v>
      </c>
      <c r="B92" s="4" t="s">
        <v>151</v>
      </c>
      <c r="C92" s="4" t="s">
        <v>17</v>
      </c>
      <c r="E92" s="10"/>
      <c r="F92" s="10"/>
      <c r="AN92" s="4"/>
      <c r="AO92" s="4"/>
      <c r="AP92" s="4"/>
    </row>
    <row r="93" spans="1:42" ht="14.1" customHeight="1">
      <c r="A93" s="10">
        <v>2</v>
      </c>
      <c r="B93" s="4" t="s">
        <v>182</v>
      </c>
      <c r="C93" s="4" t="s">
        <v>183</v>
      </c>
      <c r="E93" s="10"/>
      <c r="F93" s="10"/>
      <c r="AN93" s="4"/>
      <c r="AO93" s="4"/>
      <c r="AP93" s="4"/>
    </row>
    <row r="94" spans="1:42" ht="14.1" customHeight="1">
      <c r="A94" s="10">
        <v>3</v>
      </c>
      <c r="B94" s="4" t="s">
        <v>283</v>
      </c>
      <c r="C94" s="4" t="s">
        <v>552</v>
      </c>
      <c r="E94" s="10"/>
      <c r="F94" s="10"/>
      <c r="AN94" s="4"/>
      <c r="AO94" s="4"/>
      <c r="AP94" s="4"/>
    </row>
    <row r="95" spans="1:42" ht="14.1" customHeight="1">
      <c r="A95" s="10">
        <v>4</v>
      </c>
      <c r="B95" s="4" t="s">
        <v>311</v>
      </c>
      <c r="C95" s="4" t="s">
        <v>180</v>
      </c>
      <c r="E95" s="10"/>
      <c r="F95" s="10"/>
      <c r="AN95" s="4"/>
      <c r="AO95" s="4"/>
      <c r="AP95" s="4"/>
    </row>
    <row r="96" spans="1:42" ht="14.1" customHeight="1">
      <c r="A96" s="10">
        <v>5</v>
      </c>
      <c r="B96" s="4" t="s">
        <v>182</v>
      </c>
      <c r="C96" s="4" t="s">
        <v>23</v>
      </c>
      <c r="E96" s="18"/>
    </row>
    <row r="97" spans="1:6" ht="14.1" customHeight="1">
      <c r="A97" s="10">
        <v>6</v>
      </c>
      <c r="B97" s="4" t="s">
        <v>78</v>
      </c>
      <c r="C97" s="6" t="s">
        <v>190</v>
      </c>
    </row>
    <row r="98" spans="1:6" ht="14.1" customHeight="1">
      <c r="A98" s="10">
        <v>7</v>
      </c>
      <c r="B98" s="4" t="s">
        <v>191</v>
      </c>
      <c r="C98" s="4" t="s">
        <v>192</v>
      </c>
    </row>
    <row r="99" spans="1:6" ht="14.1" customHeight="1">
      <c r="A99" s="10">
        <v>8</v>
      </c>
      <c r="B99" s="4" t="s">
        <v>13</v>
      </c>
      <c r="C99" s="4" t="s">
        <v>181</v>
      </c>
    </row>
    <row r="100" spans="1:6" ht="14.1" customHeight="1">
      <c r="A100" s="10">
        <v>9</v>
      </c>
      <c r="B100" s="4" t="s">
        <v>200</v>
      </c>
      <c r="C100" s="4" t="s">
        <v>608</v>
      </c>
    </row>
    <row r="101" spans="1:6" ht="14.1" customHeight="1">
      <c r="A101" s="10">
        <v>10</v>
      </c>
      <c r="B101" s="4" t="s">
        <v>65</v>
      </c>
      <c r="C101" s="4" t="s">
        <v>37</v>
      </c>
    </row>
    <row r="102" spans="1:6" ht="14.1" customHeight="1">
      <c r="A102" s="4"/>
      <c r="B102" s="18">
        <v>24293</v>
      </c>
      <c r="D102" s="4"/>
      <c r="F102" s="6"/>
    </row>
    <row r="103" spans="1:6" ht="14.1" customHeight="1">
      <c r="A103" s="10">
        <v>1</v>
      </c>
      <c r="B103" s="4" t="s">
        <v>182</v>
      </c>
      <c r="C103" s="4" t="s">
        <v>183</v>
      </c>
    </row>
    <row r="104" spans="1:6" ht="14.1" customHeight="1">
      <c r="A104" s="10">
        <v>2</v>
      </c>
      <c r="B104" s="4" t="s">
        <v>138</v>
      </c>
      <c r="C104" s="4" t="s">
        <v>16</v>
      </c>
    </row>
    <row r="105" spans="1:6" ht="14.1" customHeight="1">
      <c r="A105" s="10">
        <v>3</v>
      </c>
      <c r="B105" s="4" t="s">
        <v>311</v>
      </c>
      <c r="C105" s="4" t="s">
        <v>180</v>
      </c>
    </row>
    <row r="106" spans="1:6" ht="14.1" customHeight="1">
      <c r="A106" s="10">
        <v>4</v>
      </c>
      <c r="B106" s="4" t="s">
        <v>188</v>
      </c>
      <c r="C106" s="4" t="s">
        <v>189</v>
      </c>
    </row>
    <row r="107" spans="1:6" ht="14.1" customHeight="1">
      <c r="A107" s="10">
        <v>5</v>
      </c>
      <c r="B107" s="4" t="s">
        <v>311</v>
      </c>
      <c r="C107" s="4" t="s">
        <v>528</v>
      </c>
      <c r="E107" s="18"/>
    </row>
    <row r="108" spans="1:6" ht="14.1" customHeight="1">
      <c r="A108" s="10">
        <v>6</v>
      </c>
      <c r="B108" s="4" t="s">
        <v>65</v>
      </c>
      <c r="C108" s="4" t="s">
        <v>37</v>
      </c>
    </row>
    <row r="109" spans="1:6" ht="14.1" customHeight="1">
      <c r="A109" s="10">
        <v>7</v>
      </c>
      <c r="B109" s="4" t="s">
        <v>193</v>
      </c>
      <c r="C109" s="4" t="s">
        <v>120</v>
      </c>
    </row>
    <row r="110" spans="1:6" ht="14.1" customHeight="1">
      <c r="A110" s="10">
        <v>8</v>
      </c>
      <c r="B110" s="4" t="s">
        <v>110</v>
      </c>
      <c r="C110" s="6" t="s">
        <v>30</v>
      </c>
    </row>
    <row r="111" spans="1:6" ht="14.1" customHeight="1">
      <c r="A111" s="10">
        <v>9</v>
      </c>
      <c r="B111" s="4" t="s">
        <v>360</v>
      </c>
      <c r="C111" s="4" t="s">
        <v>562</v>
      </c>
    </row>
    <row r="112" spans="1:6" ht="14.1" customHeight="1">
      <c r="A112" s="10">
        <v>10</v>
      </c>
      <c r="B112" s="4" t="s">
        <v>384</v>
      </c>
      <c r="C112" s="4" t="s">
        <v>384</v>
      </c>
    </row>
    <row r="113" spans="1:6" ht="14.1" customHeight="1">
      <c r="A113" s="4"/>
      <c r="B113" s="18">
        <v>24300</v>
      </c>
      <c r="D113" s="4"/>
    </row>
    <row r="114" spans="1:6" ht="14.1" customHeight="1">
      <c r="A114" s="10">
        <v>1</v>
      </c>
      <c r="B114" s="4" t="s">
        <v>182</v>
      </c>
      <c r="C114" s="4" t="s">
        <v>183</v>
      </c>
    </row>
    <row r="115" spans="1:6" ht="14.1" customHeight="1">
      <c r="A115" s="10">
        <v>2</v>
      </c>
      <c r="B115" s="4" t="s">
        <v>138</v>
      </c>
      <c r="C115" s="4" t="s">
        <v>16</v>
      </c>
      <c r="F115" s="6"/>
    </row>
    <row r="116" spans="1:6" ht="14.1" customHeight="1">
      <c r="A116" s="10">
        <v>3</v>
      </c>
      <c r="B116" s="4" t="s">
        <v>311</v>
      </c>
      <c r="C116" s="4" t="s">
        <v>180</v>
      </c>
    </row>
    <row r="117" spans="1:6" ht="14.1" customHeight="1">
      <c r="A117" s="10">
        <v>4</v>
      </c>
      <c r="B117" s="4" t="s">
        <v>188</v>
      </c>
      <c r="C117" s="4" t="s">
        <v>189</v>
      </c>
    </row>
    <row r="118" spans="1:6" ht="14.1" customHeight="1">
      <c r="A118" s="10">
        <v>5</v>
      </c>
      <c r="B118" s="4" t="s">
        <v>311</v>
      </c>
      <c r="C118" s="4" t="s">
        <v>528</v>
      </c>
      <c r="E118" s="18"/>
    </row>
    <row r="119" spans="1:6" ht="14.1" customHeight="1">
      <c r="A119" s="10">
        <v>6</v>
      </c>
      <c r="B119" s="4" t="s">
        <v>65</v>
      </c>
      <c r="C119" s="4" t="s">
        <v>37</v>
      </c>
    </row>
    <row r="120" spans="1:6" ht="14.1" customHeight="1">
      <c r="A120" s="10">
        <v>7</v>
      </c>
      <c r="B120" s="4" t="s">
        <v>193</v>
      </c>
      <c r="C120" s="4" t="s">
        <v>120</v>
      </c>
    </row>
    <row r="121" spans="1:6" ht="14.1" customHeight="1">
      <c r="A121" s="10">
        <v>8</v>
      </c>
      <c r="B121" s="4" t="s">
        <v>110</v>
      </c>
      <c r="C121" s="6" t="s">
        <v>30</v>
      </c>
    </row>
    <row r="122" spans="1:6" ht="14.1" customHeight="1">
      <c r="A122" s="10">
        <v>9</v>
      </c>
      <c r="B122" s="4" t="s">
        <v>360</v>
      </c>
      <c r="C122" s="4" t="s">
        <v>562</v>
      </c>
    </row>
    <row r="123" spans="1:6" ht="14.1" customHeight="1">
      <c r="A123" s="10">
        <v>10</v>
      </c>
      <c r="B123" s="4" t="s">
        <v>384</v>
      </c>
      <c r="C123" s="4" t="s">
        <v>384</v>
      </c>
    </row>
    <row r="124" spans="1:6" ht="14.1" customHeight="1">
      <c r="B124" s="18">
        <v>24343</v>
      </c>
      <c r="C124" s="3"/>
    </row>
    <row r="125" spans="1:6" ht="14.1" customHeight="1">
      <c r="A125" s="10">
        <v>1</v>
      </c>
      <c r="B125" s="4" t="s">
        <v>182</v>
      </c>
      <c r="C125" s="4" t="s">
        <v>183</v>
      </c>
    </row>
    <row r="126" spans="1:6" ht="14.1" customHeight="1">
      <c r="A126" s="10">
        <v>2</v>
      </c>
      <c r="B126" s="4" t="s">
        <v>311</v>
      </c>
      <c r="C126" s="4" t="s">
        <v>528</v>
      </c>
      <c r="F126" s="6"/>
    </row>
    <row r="127" spans="1:6" ht="14.1" customHeight="1">
      <c r="A127" s="10">
        <v>3</v>
      </c>
      <c r="B127" s="4" t="s">
        <v>311</v>
      </c>
      <c r="C127" s="4" t="s">
        <v>180</v>
      </c>
    </row>
    <row r="128" spans="1:6" ht="14.1" customHeight="1">
      <c r="A128" s="10">
        <v>4</v>
      </c>
      <c r="B128" s="4" t="s">
        <v>13</v>
      </c>
      <c r="C128" s="4" t="s">
        <v>181</v>
      </c>
    </row>
    <row r="129" spans="1:6" ht="14.1" customHeight="1">
      <c r="A129" s="10">
        <v>5</v>
      </c>
      <c r="B129" s="4" t="s">
        <v>89</v>
      </c>
      <c r="C129" s="6" t="s">
        <v>557</v>
      </c>
      <c r="E129" s="18"/>
      <c r="F129" s="3"/>
    </row>
    <row r="130" spans="1:6" ht="14.1" customHeight="1">
      <c r="A130" s="10">
        <v>6</v>
      </c>
      <c r="B130" s="6" t="s">
        <v>110</v>
      </c>
      <c r="C130" s="6" t="s">
        <v>30</v>
      </c>
    </row>
    <row r="131" spans="1:6" ht="14.1" customHeight="1">
      <c r="A131" s="10">
        <v>7</v>
      </c>
      <c r="B131" s="4" t="s">
        <v>360</v>
      </c>
      <c r="C131" s="4" t="s">
        <v>562</v>
      </c>
    </row>
    <row r="132" spans="1:6" ht="14.1" customHeight="1">
      <c r="A132" s="10">
        <v>8</v>
      </c>
      <c r="B132" s="6" t="s">
        <v>138</v>
      </c>
      <c r="C132" s="6" t="s">
        <v>16</v>
      </c>
    </row>
    <row r="133" spans="1:6" ht="14.1" customHeight="1">
      <c r="A133" s="10">
        <v>9</v>
      </c>
      <c r="B133" s="4" t="s">
        <v>191</v>
      </c>
      <c r="C133" s="4" t="s">
        <v>192</v>
      </c>
    </row>
    <row r="134" spans="1:6" ht="14.1" customHeight="1">
      <c r="A134" s="10">
        <v>10</v>
      </c>
      <c r="B134" s="4" t="s">
        <v>78</v>
      </c>
      <c r="C134" s="4" t="s">
        <v>190</v>
      </c>
      <c r="F134" s="6"/>
    </row>
    <row r="135" spans="1:6" ht="14.1" customHeight="1">
      <c r="B135" s="18">
        <v>24350</v>
      </c>
      <c r="C135" s="3"/>
      <c r="E135" s="6"/>
      <c r="F135" s="6"/>
    </row>
    <row r="136" spans="1:6" ht="14.1" customHeight="1">
      <c r="A136" s="10">
        <v>1</v>
      </c>
      <c r="B136" s="4" t="s">
        <v>311</v>
      </c>
      <c r="C136" s="4" t="s">
        <v>528</v>
      </c>
    </row>
    <row r="137" spans="1:6" ht="14.1" customHeight="1">
      <c r="A137" s="10">
        <v>2</v>
      </c>
      <c r="B137" s="4" t="s">
        <v>182</v>
      </c>
      <c r="C137" s="4" t="s">
        <v>183</v>
      </c>
      <c r="E137" s="6"/>
      <c r="F137" s="6"/>
    </row>
    <row r="138" spans="1:6" ht="14.1" customHeight="1">
      <c r="A138" s="10">
        <v>3</v>
      </c>
      <c r="B138" s="4" t="s">
        <v>200</v>
      </c>
      <c r="C138" s="4" t="s">
        <v>378</v>
      </c>
    </row>
    <row r="139" spans="1:6" ht="14.1" customHeight="1">
      <c r="A139" s="10">
        <v>4</v>
      </c>
      <c r="B139" s="4" t="s">
        <v>311</v>
      </c>
      <c r="C139" s="4" t="s">
        <v>180</v>
      </c>
    </row>
    <row r="140" spans="1:6" ht="14.1" customHeight="1">
      <c r="A140" s="10">
        <v>5</v>
      </c>
      <c r="B140" s="4" t="s">
        <v>13</v>
      </c>
      <c r="C140" s="4" t="s">
        <v>181</v>
      </c>
      <c r="E140" s="18"/>
      <c r="F140" s="3"/>
    </row>
    <row r="141" spans="1:6" ht="14.1" customHeight="1">
      <c r="A141" s="10">
        <v>6</v>
      </c>
      <c r="B141" s="6" t="s">
        <v>110</v>
      </c>
      <c r="C141" s="6" t="s">
        <v>30</v>
      </c>
    </row>
    <row r="142" spans="1:6" ht="14.1" customHeight="1">
      <c r="A142" s="10">
        <v>7</v>
      </c>
      <c r="B142" s="4" t="s">
        <v>360</v>
      </c>
      <c r="C142" s="4" t="s">
        <v>562</v>
      </c>
    </row>
    <row r="143" spans="1:6" ht="14.1" customHeight="1">
      <c r="A143" s="10">
        <v>8</v>
      </c>
      <c r="B143" s="4" t="s">
        <v>193</v>
      </c>
      <c r="C143" s="4" t="s">
        <v>120</v>
      </c>
    </row>
    <row r="144" spans="1:6" ht="14.1" customHeight="1">
      <c r="A144" s="10">
        <v>9</v>
      </c>
      <c r="B144" s="6" t="s">
        <v>138</v>
      </c>
      <c r="C144" s="6" t="s">
        <v>16</v>
      </c>
    </row>
    <row r="145" spans="1:6" ht="14.1" customHeight="1">
      <c r="A145" s="10">
        <v>10</v>
      </c>
      <c r="B145" s="4" t="s">
        <v>384</v>
      </c>
      <c r="C145" s="6" t="s">
        <v>384</v>
      </c>
    </row>
    <row r="146" spans="1:6" ht="14.1" customHeight="1">
      <c r="A146" s="10">
        <v>11</v>
      </c>
      <c r="B146" s="4" t="s">
        <v>563</v>
      </c>
      <c r="C146" s="4" t="s">
        <v>560</v>
      </c>
      <c r="E146" s="6"/>
      <c r="F146" s="6"/>
    </row>
    <row r="147" spans="1:6" ht="14.1" customHeight="1">
      <c r="A147" s="10">
        <v>12</v>
      </c>
      <c r="B147" s="4" t="s">
        <v>78</v>
      </c>
      <c r="C147" s="4" t="s">
        <v>190</v>
      </c>
    </row>
    <row r="148" spans="1:6" ht="14.1" customHeight="1">
      <c r="A148" s="10">
        <v>13</v>
      </c>
      <c r="B148" s="4" t="s">
        <v>191</v>
      </c>
      <c r="C148" s="4" t="s">
        <v>192</v>
      </c>
    </row>
    <row r="149" spans="1:6" ht="14.1" customHeight="1">
      <c r="A149" s="10">
        <v>14</v>
      </c>
      <c r="B149" s="4" t="s">
        <v>194</v>
      </c>
      <c r="C149" s="4" t="s">
        <v>561</v>
      </c>
      <c r="E149" s="6"/>
      <c r="F149" s="6"/>
    </row>
    <row r="150" spans="1:6" ht="14.1" customHeight="1">
      <c r="A150" s="10">
        <v>15</v>
      </c>
      <c r="B150" s="4" t="s">
        <v>65</v>
      </c>
      <c r="C150" s="4" t="s">
        <v>37</v>
      </c>
      <c r="F150" s="6"/>
    </row>
    <row r="151" spans="1:6" ht="14.1" customHeight="1">
      <c r="B151" s="18">
        <v>24357</v>
      </c>
      <c r="C151" s="3"/>
    </row>
    <row r="152" spans="1:6" ht="14.1" customHeight="1">
      <c r="A152" s="10">
        <v>1</v>
      </c>
      <c r="B152" s="4" t="s">
        <v>1</v>
      </c>
      <c r="C152" s="4" t="s">
        <v>196</v>
      </c>
    </row>
    <row r="153" spans="1:6" ht="14.1" customHeight="1">
      <c r="A153" s="10">
        <v>2</v>
      </c>
      <c r="B153" s="4" t="s">
        <v>307</v>
      </c>
      <c r="C153" s="4" t="s">
        <v>625</v>
      </c>
    </row>
    <row r="154" spans="1:6" ht="14.1" customHeight="1">
      <c r="A154" s="10">
        <v>3</v>
      </c>
      <c r="B154" s="4" t="s">
        <v>358</v>
      </c>
      <c r="C154" s="4" t="s">
        <v>615</v>
      </c>
    </row>
    <row r="155" spans="1:6" ht="14.1" customHeight="1">
      <c r="A155" s="10">
        <v>4</v>
      </c>
      <c r="B155" s="4" t="s">
        <v>349</v>
      </c>
      <c r="C155" s="4" t="s">
        <v>616</v>
      </c>
    </row>
    <row r="156" spans="1:6" ht="14.1" customHeight="1">
      <c r="A156" s="10">
        <v>5</v>
      </c>
      <c r="B156" s="4" t="s">
        <v>233</v>
      </c>
      <c r="C156" s="4" t="s">
        <v>184</v>
      </c>
      <c r="E156" s="18"/>
      <c r="F156" s="3"/>
    </row>
    <row r="157" spans="1:6" ht="14.1" customHeight="1">
      <c r="A157" s="10">
        <v>6</v>
      </c>
      <c r="B157" s="6" t="s">
        <v>240</v>
      </c>
      <c r="C157" s="6" t="s">
        <v>617</v>
      </c>
    </row>
    <row r="158" spans="1:6" ht="14.1" customHeight="1">
      <c r="A158" s="10">
        <v>7</v>
      </c>
      <c r="B158" s="4" t="s">
        <v>263</v>
      </c>
      <c r="C158" s="4" t="s">
        <v>394</v>
      </c>
    </row>
    <row r="159" spans="1:6" ht="14.1" customHeight="1">
      <c r="A159" s="10">
        <v>8</v>
      </c>
      <c r="B159" s="4" t="s">
        <v>619</v>
      </c>
      <c r="C159" s="4" t="s">
        <v>618</v>
      </c>
    </row>
    <row r="160" spans="1:6" ht="14.1" customHeight="1">
      <c r="A160" s="10">
        <v>9</v>
      </c>
      <c r="B160" s="6" t="s">
        <v>311</v>
      </c>
      <c r="C160" s="6" t="s">
        <v>528</v>
      </c>
    </row>
    <row r="161" spans="1:6" ht="14.1" customHeight="1">
      <c r="A161" s="10">
        <v>10</v>
      </c>
      <c r="B161" s="4" t="s">
        <v>194</v>
      </c>
      <c r="C161" s="6" t="s">
        <v>561</v>
      </c>
    </row>
    <row r="162" spans="1:6" ht="14.1" customHeight="1">
      <c r="A162" s="4"/>
      <c r="B162" s="18">
        <v>24364</v>
      </c>
      <c r="D162" s="4"/>
      <c r="E162" s="6"/>
      <c r="F162" s="6"/>
    </row>
    <row r="163" spans="1:6" ht="14.1" customHeight="1">
      <c r="A163" s="10">
        <v>1</v>
      </c>
      <c r="B163" s="4" t="s">
        <v>1</v>
      </c>
      <c r="C163" s="4" t="s">
        <v>196</v>
      </c>
    </row>
    <row r="164" spans="1:6" ht="14.1" customHeight="1">
      <c r="A164" s="10">
        <v>2</v>
      </c>
      <c r="B164" s="4" t="s">
        <v>311</v>
      </c>
      <c r="C164" s="4" t="s">
        <v>180</v>
      </c>
    </row>
    <row r="165" spans="1:6" ht="14.1" customHeight="1">
      <c r="A165" s="10">
        <v>3</v>
      </c>
      <c r="B165" s="4" t="s">
        <v>200</v>
      </c>
      <c r="C165" s="4" t="s">
        <v>378</v>
      </c>
      <c r="E165" s="6"/>
      <c r="F165" s="6"/>
    </row>
    <row r="166" spans="1:6" ht="14.1" customHeight="1">
      <c r="A166" s="10">
        <v>4</v>
      </c>
      <c r="B166" s="6" t="s">
        <v>151</v>
      </c>
      <c r="C166" s="6" t="s">
        <v>17</v>
      </c>
      <c r="F166" s="6"/>
    </row>
    <row r="167" spans="1:6" ht="14.1" customHeight="1">
      <c r="A167" s="10">
        <v>5</v>
      </c>
      <c r="B167" s="4" t="s">
        <v>311</v>
      </c>
      <c r="C167" s="4" t="s">
        <v>528</v>
      </c>
      <c r="E167" s="18"/>
    </row>
    <row r="168" spans="1:6" ht="14.1" customHeight="1">
      <c r="A168" s="10">
        <v>6</v>
      </c>
      <c r="B168" s="6" t="s">
        <v>110</v>
      </c>
      <c r="C168" s="6" t="s">
        <v>30</v>
      </c>
    </row>
    <row r="169" spans="1:6" ht="14.1" customHeight="1">
      <c r="A169" s="10">
        <v>7</v>
      </c>
      <c r="B169" s="4" t="s">
        <v>13</v>
      </c>
      <c r="C169" s="4" t="s">
        <v>181</v>
      </c>
    </row>
    <row r="170" spans="1:6" ht="14.1" customHeight="1">
      <c r="A170" s="10">
        <v>8</v>
      </c>
      <c r="B170" s="4" t="s">
        <v>182</v>
      </c>
      <c r="C170" s="4" t="s">
        <v>183</v>
      </c>
    </row>
    <row r="171" spans="1:6" ht="14.1" customHeight="1">
      <c r="A171" s="10">
        <v>9</v>
      </c>
      <c r="B171" s="4" t="s">
        <v>142</v>
      </c>
      <c r="C171" s="14" t="s">
        <v>395</v>
      </c>
      <c r="E171" s="6"/>
      <c r="F171" s="6"/>
    </row>
    <row r="172" spans="1:6" ht="14.1" customHeight="1">
      <c r="A172" s="10">
        <v>10</v>
      </c>
      <c r="B172" s="4" t="s">
        <v>191</v>
      </c>
      <c r="C172" s="4" t="s">
        <v>192</v>
      </c>
    </row>
    <row r="173" spans="1:6" ht="14.1" customHeight="1">
      <c r="A173" s="10">
        <v>11</v>
      </c>
      <c r="B173" s="4" t="s">
        <v>78</v>
      </c>
      <c r="C173" s="4" t="s">
        <v>190</v>
      </c>
      <c r="E173" s="6"/>
      <c r="F173" s="6"/>
    </row>
    <row r="174" spans="1:6" ht="14.1" customHeight="1">
      <c r="A174" s="10">
        <v>12</v>
      </c>
      <c r="B174" s="4" t="s">
        <v>307</v>
      </c>
      <c r="C174" s="4" t="s">
        <v>625</v>
      </c>
    </row>
    <row r="175" spans="1:6" ht="14.1" customHeight="1">
      <c r="A175" s="10">
        <v>13</v>
      </c>
      <c r="B175" s="4" t="s">
        <v>89</v>
      </c>
      <c r="C175" s="4" t="s">
        <v>557</v>
      </c>
    </row>
    <row r="176" spans="1:6" ht="14.1" customHeight="1">
      <c r="A176" s="10">
        <v>14</v>
      </c>
      <c r="B176" s="4" t="s">
        <v>65</v>
      </c>
      <c r="C176" s="4" t="s">
        <v>37</v>
      </c>
      <c r="F176" s="14"/>
    </row>
    <row r="177" spans="1:6" ht="14.1" customHeight="1">
      <c r="A177" s="10">
        <v>15</v>
      </c>
      <c r="B177" s="4" t="s">
        <v>558</v>
      </c>
      <c r="C177" s="4" t="s">
        <v>559</v>
      </c>
    </row>
    <row r="178" spans="1:6" ht="14.1" customHeight="1">
      <c r="A178" s="4"/>
      <c r="B178" s="18">
        <v>24371</v>
      </c>
      <c r="D178" s="4"/>
    </row>
    <row r="179" spans="1:6" ht="14.1" customHeight="1">
      <c r="A179" s="10">
        <v>1</v>
      </c>
      <c r="B179" s="4" t="s">
        <v>200</v>
      </c>
      <c r="C179" s="4" t="s">
        <v>378</v>
      </c>
    </row>
    <row r="180" spans="1:6" ht="14.1" customHeight="1">
      <c r="A180" s="10">
        <v>2</v>
      </c>
      <c r="B180" s="4" t="s">
        <v>311</v>
      </c>
      <c r="C180" s="4" t="s">
        <v>180</v>
      </c>
    </row>
    <row r="181" spans="1:6" ht="14.1" customHeight="1">
      <c r="A181" s="10">
        <v>3</v>
      </c>
      <c r="B181" s="4" t="s">
        <v>1</v>
      </c>
      <c r="C181" s="4" t="s">
        <v>196</v>
      </c>
    </row>
    <row r="182" spans="1:6" ht="14.1" customHeight="1">
      <c r="A182" s="10">
        <v>4</v>
      </c>
      <c r="B182" s="4" t="s">
        <v>65</v>
      </c>
      <c r="C182" s="4" t="s">
        <v>37</v>
      </c>
    </row>
    <row r="183" spans="1:6" ht="14.1" customHeight="1">
      <c r="A183" s="10">
        <v>5</v>
      </c>
      <c r="B183" s="4" t="s">
        <v>142</v>
      </c>
      <c r="C183" s="14" t="s">
        <v>395</v>
      </c>
      <c r="E183" s="18"/>
    </row>
    <row r="184" spans="1:6" ht="14.1" customHeight="1">
      <c r="A184" s="10">
        <v>6</v>
      </c>
      <c r="B184" s="6" t="s">
        <v>151</v>
      </c>
      <c r="C184" s="6" t="s">
        <v>17</v>
      </c>
    </row>
    <row r="185" spans="1:6" ht="14.1" customHeight="1">
      <c r="A185" s="10">
        <v>7</v>
      </c>
      <c r="B185" s="4" t="s">
        <v>311</v>
      </c>
      <c r="C185" s="4" t="s">
        <v>528</v>
      </c>
    </row>
    <row r="186" spans="1:6" ht="14.1" customHeight="1">
      <c r="A186" s="10">
        <v>8</v>
      </c>
      <c r="B186" s="4" t="s">
        <v>138</v>
      </c>
      <c r="C186" s="4" t="s">
        <v>16</v>
      </c>
    </row>
    <row r="187" spans="1:6" ht="14.1" customHeight="1">
      <c r="A187" s="10">
        <v>9</v>
      </c>
      <c r="B187" s="4" t="s">
        <v>182</v>
      </c>
      <c r="C187" s="4" t="s">
        <v>368</v>
      </c>
    </row>
    <row r="188" spans="1:6" ht="14.1" customHeight="1">
      <c r="A188" s="10">
        <v>10</v>
      </c>
      <c r="B188" s="4" t="s">
        <v>182</v>
      </c>
      <c r="C188" s="4" t="s">
        <v>183</v>
      </c>
      <c r="F188" s="14"/>
    </row>
    <row r="189" spans="1:6" ht="14.1" customHeight="1">
      <c r="A189" s="10">
        <v>11</v>
      </c>
      <c r="B189" s="4" t="s">
        <v>13</v>
      </c>
      <c r="C189" s="4" t="s">
        <v>181</v>
      </c>
      <c r="E189" s="6"/>
      <c r="F189" s="6"/>
    </row>
    <row r="190" spans="1:6" ht="14.1" customHeight="1">
      <c r="A190" s="10">
        <v>12</v>
      </c>
      <c r="B190" s="6" t="s">
        <v>15</v>
      </c>
      <c r="C190" s="6" t="s">
        <v>15</v>
      </c>
    </row>
    <row r="191" spans="1:6" ht="14.1" customHeight="1">
      <c r="A191" s="10">
        <v>13</v>
      </c>
      <c r="B191" s="4" t="s">
        <v>191</v>
      </c>
      <c r="C191" s="4" t="s">
        <v>192</v>
      </c>
    </row>
    <row r="192" spans="1:6" ht="14.1" customHeight="1">
      <c r="A192" s="10">
        <v>14</v>
      </c>
      <c r="B192" s="4" t="s">
        <v>194</v>
      </c>
      <c r="C192" s="4" t="s">
        <v>385</v>
      </c>
    </row>
    <row r="193" spans="1:6" ht="14.1" customHeight="1">
      <c r="A193" s="10">
        <v>15</v>
      </c>
      <c r="B193" s="6" t="s">
        <v>110</v>
      </c>
      <c r="C193" s="6" t="s">
        <v>30</v>
      </c>
    </row>
    <row r="194" spans="1:6" ht="14.1" customHeight="1">
      <c r="A194" s="4"/>
      <c r="B194" s="18">
        <v>24387</v>
      </c>
      <c r="D194" s="4"/>
    </row>
    <row r="195" spans="1:6" ht="14.1" customHeight="1">
      <c r="A195" s="10">
        <v>1</v>
      </c>
      <c r="B195" s="4" t="s">
        <v>1</v>
      </c>
      <c r="C195" s="4" t="s">
        <v>196</v>
      </c>
      <c r="E195" s="6"/>
      <c r="F195" s="6"/>
    </row>
    <row r="196" spans="1:6" ht="14.1" customHeight="1">
      <c r="A196" s="10">
        <v>2</v>
      </c>
      <c r="B196" s="4" t="s">
        <v>200</v>
      </c>
      <c r="C196" s="4" t="s">
        <v>378</v>
      </c>
    </row>
    <row r="197" spans="1:6" ht="14.1" customHeight="1">
      <c r="A197" s="10">
        <v>3</v>
      </c>
      <c r="B197" s="4" t="s">
        <v>142</v>
      </c>
      <c r="C197" s="14" t="s">
        <v>395</v>
      </c>
    </row>
    <row r="198" spans="1:6" ht="14.1" customHeight="1">
      <c r="A198" s="10">
        <v>4</v>
      </c>
      <c r="B198" s="4" t="s">
        <v>153</v>
      </c>
      <c r="C198" s="4" t="s">
        <v>9</v>
      </c>
      <c r="E198" s="6"/>
      <c r="F198" s="6"/>
    </row>
    <row r="199" spans="1:6" ht="14.1" customHeight="1">
      <c r="A199" s="10">
        <v>5</v>
      </c>
      <c r="B199" s="4" t="s">
        <v>263</v>
      </c>
      <c r="C199" s="4" t="s">
        <v>394</v>
      </c>
      <c r="E199" s="18"/>
    </row>
    <row r="200" spans="1:6" ht="14.1" customHeight="1">
      <c r="A200" s="10">
        <v>6</v>
      </c>
      <c r="B200" s="4" t="s">
        <v>311</v>
      </c>
      <c r="C200" s="4" t="s">
        <v>180</v>
      </c>
    </row>
    <row r="201" spans="1:6" ht="14.1" customHeight="1">
      <c r="A201" s="10">
        <v>7</v>
      </c>
      <c r="B201" s="4" t="s">
        <v>194</v>
      </c>
      <c r="C201" s="4" t="s">
        <v>385</v>
      </c>
    </row>
    <row r="202" spans="1:6" ht="14.1" customHeight="1">
      <c r="A202" s="10">
        <v>8</v>
      </c>
      <c r="B202" s="4" t="s">
        <v>283</v>
      </c>
      <c r="C202" s="4" t="s">
        <v>552</v>
      </c>
      <c r="F202" s="14"/>
    </row>
    <row r="203" spans="1:6" ht="14.1" customHeight="1">
      <c r="A203" s="10">
        <v>9</v>
      </c>
      <c r="B203" s="6" t="s">
        <v>15</v>
      </c>
      <c r="C203" s="6" t="s">
        <v>15</v>
      </c>
    </row>
    <row r="204" spans="1:6" ht="14.1" customHeight="1">
      <c r="A204" s="10">
        <v>10</v>
      </c>
      <c r="B204" s="4" t="s">
        <v>182</v>
      </c>
      <c r="C204" s="4" t="s">
        <v>368</v>
      </c>
    </row>
    <row r="205" spans="1:6" ht="14.1" customHeight="1">
      <c r="A205" s="10">
        <v>11</v>
      </c>
      <c r="B205" s="4" t="s">
        <v>182</v>
      </c>
      <c r="C205" s="4" t="s">
        <v>183</v>
      </c>
    </row>
    <row r="206" spans="1:6" ht="14.1" customHeight="1">
      <c r="A206" s="10">
        <v>12</v>
      </c>
      <c r="B206" s="4" t="s">
        <v>563</v>
      </c>
      <c r="C206" s="4" t="s">
        <v>560</v>
      </c>
    </row>
    <row r="207" spans="1:6" ht="14.1" customHeight="1">
      <c r="A207" s="10">
        <v>13</v>
      </c>
      <c r="B207" s="4" t="s">
        <v>65</v>
      </c>
      <c r="C207" s="4" t="s">
        <v>37</v>
      </c>
    </row>
    <row r="208" spans="1:6" ht="14.1" customHeight="1">
      <c r="A208" s="4"/>
      <c r="B208" s="18">
        <v>24394</v>
      </c>
      <c r="D208" s="4"/>
      <c r="E208" s="6"/>
      <c r="F208" s="6"/>
    </row>
    <row r="209" spans="1:6" ht="14.1" customHeight="1">
      <c r="A209" s="10">
        <v>1</v>
      </c>
      <c r="B209" s="4" t="s">
        <v>200</v>
      </c>
      <c r="C209" s="4" t="s">
        <v>378</v>
      </c>
    </row>
    <row r="210" spans="1:6" ht="14.1" customHeight="1">
      <c r="A210" s="10">
        <v>2</v>
      </c>
      <c r="B210" s="4" t="s">
        <v>1</v>
      </c>
      <c r="C210" s="4" t="s">
        <v>196</v>
      </c>
    </row>
    <row r="211" spans="1:6" ht="14.1" customHeight="1">
      <c r="A211" s="10">
        <v>3</v>
      </c>
      <c r="B211" s="4" t="s">
        <v>311</v>
      </c>
      <c r="C211" s="4" t="s">
        <v>180</v>
      </c>
    </row>
    <row r="212" spans="1:6" ht="14.1" customHeight="1">
      <c r="A212" s="10">
        <v>4</v>
      </c>
      <c r="B212" s="4" t="s">
        <v>194</v>
      </c>
      <c r="C212" s="4" t="s">
        <v>385</v>
      </c>
    </row>
    <row r="213" spans="1:6" ht="14.1" customHeight="1">
      <c r="A213" s="10">
        <v>5</v>
      </c>
      <c r="B213" s="4" t="s">
        <v>65</v>
      </c>
      <c r="C213" s="4" t="s">
        <v>37</v>
      </c>
      <c r="E213" s="18"/>
    </row>
    <row r="214" spans="1:6" ht="14.1" customHeight="1">
      <c r="A214" s="10">
        <v>6</v>
      </c>
      <c r="B214" s="4" t="s">
        <v>182</v>
      </c>
      <c r="C214" s="4" t="s">
        <v>368</v>
      </c>
    </row>
    <row r="215" spans="1:6" ht="14.1" customHeight="1">
      <c r="A215" s="10">
        <v>7</v>
      </c>
      <c r="B215" s="4" t="s">
        <v>182</v>
      </c>
      <c r="C215" s="4" t="s">
        <v>183</v>
      </c>
    </row>
    <row r="216" spans="1:6" ht="14.1" customHeight="1">
      <c r="A216" s="10">
        <v>8</v>
      </c>
      <c r="B216" s="4" t="s">
        <v>142</v>
      </c>
      <c r="C216" s="14" t="s">
        <v>395</v>
      </c>
    </row>
    <row r="217" spans="1:6" ht="14.1" customHeight="1">
      <c r="A217" s="10">
        <v>9</v>
      </c>
      <c r="B217" s="4" t="s">
        <v>153</v>
      </c>
      <c r="C217" s="4" t="s">
        <v>9</v>
      </c>
    </row>
    <row r="218" spans="1:6" ht="14.1" customHeight="1">
      <c r="A218" s="10">
        <v>10</v>
      </c>
      <c r="B218" s="6" t="s">
        <v>15</v>
      </c>
      <c r="C218" s="6" t="s">
        <v>15</v>
      </c>
    </row>
    <row r="219" spans="1:6" ht="14.1" customHeight="1">
      <c r="A219" s="10">
        <v>11</v>
      </c>
      <c r="B219" s="6" t="s">
        <v>191</v>
      </c>
      <c r="C219" s="6" t="s">
        <v>565</v>
      </c>
    </row>
    <row r="220" spans="1:6" ht="14.1" customHeight="1">
      <c r="A220" s="10">
        <v>12</v>
      </c>
      <c r="B220" s="6" t="s">
        <v>151</v>
      </c>
      <c r="C220" s="6" t="s">
        <v>17</v>
      </c>
    </row>
    <row r="221" spans="1:6" ht="14.1" customHeight="1">
      <c r="A221" s="10">
        <v>13</v>
      </c>
      <c r="B221" s="4" t="s">
        <v>191</v>
      </c>
      <c r="C221" s="4" t="s">
        <v>192</v>
      </c>
      <c r="F221" s="14"/>
    </row>
    <row r="222" spans="1:6" ht="14.1" customHeight="1">
      <c r="A222" s="10">
        <v>14</v>
      </c>
      <c r="B222" s="4" t="s">
        <v>283</v>
      </c>
      <c r="C222" s="4" t="s">
        <v>552</v>
      </c>
    </row>
    <row r="223" spans="1:6" ht="14.1" customHeight="1">
      <c r="A223" s="10">
        <v>15</v>
      </c>
      <c r="B223" s="4" t="s">
        <v>362</v>
      </c>
      <c r="C223" s="4" t="s">
        <v>568</v>
      </c>
      <c r="E223" s="6"/>
      <c r="F223" s="6"/>
    </row>
    <row r="224" spans="1:6" ht="14.1" customHeight="1">
      <c r="A224" s="4"/>
      <c r="B224" s="18">
        <v>24408</v>
      </c>
      <c r="D224" s="4"/>
      <c r="E224" s="6"/>
      <c r="F224" s="6"/>
    </row>
    <row r="225" spans="1:6" ht="14.1" customHeight="1">
      <c r="A225" s="10">
        <v>1</v>
      </c>
      <c r="B225" s="4" t="s">
        <v>200</v>
      </c>
      <c r="C225" s="4" t="s">
        <v>378</v>
      </c>
      <c r="E225" s="6"/>
      <c r="F225" s="6"/>
    </row>
    <row r="226" spans="1:6" ht="14.1" customHeight="1">
      <c r="A226" s="10">
        <v>2</v>
      </c>
      <c r="B226" s="4" t="s">
        <v>1</v>
      </c>
      <c r="C226" s="4" t="s">
        <v>196</v>
      </c>
    </row>
    <row r="227" spans="1:6" ht="14.1" customHeight="1">
      <c r="A227" s="10">
        <v>3</v>
      </c>
      <c r="B227" s="4" t="s">
        <v>101</v>
      </c>
      <c r="C227" s="4" t="s">
        <v>197</v>
      </c>
    </row>
    <row r="228" spans="1:6" ht="14.1" customHeight="1">
      <c r="A228" s="10">
        <v>4</v>
      </c>
      <c r="B228" s="4" t="s">
        <v>194</v>
      </c>
      <c r="C228" s="4" t="s">
        <v>385</v>
      </c>
    </row>
    <row r="229" spans="1:6" ht="14.1" customHeight="1">
      <c r="A229" s="10">
        <v>5</v>
      </c>
      <c r="B229" s="4" t="s">
        <v>65</v>
      </c>
      <c r="C229" s="4" t="s">
        <v>37</v>
      </c>
      <c r="E229" s="18"/>
    </row>
    <row r="230" spans="1:6" ht="14.1" customHeight="1">
      <c r="A230" s="10">
        <v>6</v>
      </c>
      <c r="B230" s="4" t="s">
        <v>142</v>
      </c>
      <c r="C230" s="14" t="s">
        <v>395</v>
      </c>
    </row>
    <row r="231" spans="1:6" ht="14.1" customHeight="1">
      <c r="A231" s="10">
        <v>7</v>
      </c>
      <c r="B231" s="4" t="s">
        <v>566</v>
      </c>
      <c r="C231" s="6" t="s">
        <v>567</v>
      </c>
    </row>
    <row r="232" spans="1:6" ht="14.1" customHeight="1">
      <c r="A232" s="10">
        <v>8</v>
      </c>
      <c r="B232" s="4" t="s">
        <v>182</v>
      </c>
      <c r="C232" s="4" t="s">
        <v>368</v>
      </c>
    </row>
    <row r="233" spans="1:6" ht="14.1" customHeight="1">
      <c r="A233" s="10">
        <v>9</v>
      </c>
      <c r="B233" s="4" t="s">
        <v>182</v>
      </c>
      <c r="C233" s="4" t="s">
        <v>183</v>
      </c>
    </row>
    <row r="234" spans="1:6" ht="14.1" customHeight="1">
      <c r="A234" s="10">
        <v>10</v>
      </c>
      <c r="B234" s="4" t="s">
        <v>153</v>
      </c>
      <c r="C234" s="4" t="s">
        <v>9</v>
      </c>
    </row>
    <row r="235" spans="1:6" ht="14.1" customHeight="1">
      <c r="A235" s="4"/>
      <c r="B235" s="18">
        <v>24415</v>
      </c>
      <c r="D235" s="4"/>
      <c r="F235" s="14"/>
    </row>
    <row r="236" spans="1:6" ht="14.1" customHeight="1">
      <c r="A236" s="10">
        <v>1</v>
      </c>
      <c r="B236" s="4" t="s">
        <v>200</v>
      </c>
      <c r="C236" s="4" t="s">
        <v>378</v>
      </c>
      <c r="F236" s="6"/>
    </row>
    <row r="237" spans="1:6" ht="14.1" customHeight="1">
      <c r="A237" s="10">
        <v>2</v>
      </c>
      <c r="B237" s="4" t="s">
        <v>142</v>
      </c>
      <c r="C237" s="14" t="s">
        <v>395</v>
      </c>
    </row>
    <row r="238" spans="1:6" ht="14.1" customHeight="1">
      <c r="A238" s="10">
        <v>3</v>
      </c>
      <c r="B238" s="4" t="s">
        <v>1</v>
      </c>
      <c r="C238" s="4" t="s">
        <v>196</v>
      </c>
    </row>
    <row r="239" spans="1:6" ht="14.1" customHeight="1">
      <c r="A239" s="10">
        <v>4</v>
      </c>
      <c r="B239" s="4" t="s">
        <v>182</v>
      </c>
      <c r="C239" s="4" t="s">
        <v>183</v>
      </c>
    </row>
    <row r="240" spans="1:6" ht="14.1" customHeight="1">
      <c r="A240" s="10">
        <v>5</v>
      </c>
      <c r="B240" s="4" t="s">
        <v>101</v>
      </c>
      <c r="C240" s="4" t="s">
        <v>197</v>
      </c>
      <c r="E240" s="18"/>
    </row>
    <row r="241" spans="1:6" ht="14.1" customHeight="1">
      <c r="A241" s="10">
        <v>6</v>
      </c>
      <c r="B241" s="4" t="s">
        <v>379</v>
      </c>
      <c r="C241" s="4" t="s">
        <v>380</v>
      </c>
    </row>
    <row r="242" spans="1:6" ht="14.1" customHeight="1">
      <c r="A242" s="10">
        <v>7</v>
      </c>
      <c r="B242" s="4" t="s">
        <v>566</v>
      </c>
      <c r="C242" s="6" t="s">
        <v>567</v>
      </c>
      <c r="F242" s="14"/>
    </row>
    <row r="243" spans="1:6" ht="14.1" customHeight="1">
      <c r="A243" s="10">
        <v>8</v>
      </c>
      <c r="B243" s="4" t="s">
        <v>263</v>
      </c>
      <c r="C243" s="6" t="s">
        <v>394</v>
      </c>
    </row>
    <row r="244" spans="1:6" ht="14.1" customHeight="1">
      <c r="A244" s="10">
        <v>9</v>
      </c>
      <c r="B244" s="4" t="s">
        <v>153</v>
      </c>
      <c r="C244" s="4" t="s">
        <v>9</v>
      </c>
    </row>
    <row r="245" spans="1:6" ht="14.1" customHeight="1">
      <c r="A245" s="10">
        <v>10</v>
      </c>
      <c r="B245" s="4" t="s">
        <v>110</v>
      </c>
      <c r="C245" s="4" t="s">
        <v>198</v>
      </c>
    </row>
    <row r="246" spans="1:6" ht="14.1" customHeight="1">
      <c r="A246" s="4"/>
      <c r="B246" s="18">
        <v>24422</v>
      </c>
      <c r="D246" s="4"/>
    </row>
    <row r="247" spans="1:6" ht="14.1" customHeight="1">
      <c r="A247" s="10">
        <v>1</v>
      </c>
      <c r="B247" s="4" t="s">
        <v>101</v>
      </c>
      <c r="C247" s="4" t="s">
        <v>197</v>
      </c>
      <c r="F247" s="6"/>
    </row>
    <row r="248" spans="1:6" ht="14.1" customHeight="1">
      <c r="A248" s="10">
        <v>2</v>
      </c>
      <c r="B248" s="4" t="s">
        <v>1</v>
      </c>
      <c r="C248" s="4" t="s">
        <v>196</v>
      </c>
      <c r="F248" s="6"/>
    </row>
    <row r="249" spans="1:6" ht="14.1" customHeight="1">
      <c r="A249" s="10">
        <v>3</v>
      </c>
      <c r="B249" s="4" t="s">
        <v>182</v>
      </c>
      <c r="C249" s="4" t="s">
        <v>183</v>
      </c>
    </row>
    <row r="250" spans="1:6" ht="14.1" customHeight="1">
      <c r="A250" s="10">
        <v>4</v>
      </c>
      <c r="B250" s="4" t="s">
        <v>200</v>
      </c>
      <c r="C250" s="4" t="s">
        <v>378</v>
      </c>
    </row>
    <row r="251" spans="1:6" ht="14.1" customHeight="1">
      <c r="A251" s="10">
        <v>5</v>
      </c>
      <c r="B251" s="4" t="s">
        <v>379</v>
      </c>
      <c r="C251" s="4" t="s">
        <v>380</v>
      </c>
      <c r="E251" s="18"/>
    </row>
    <row r="252" spans="1:6" ht="14.1" customHeight="1">
      <c r="A252" s="10">
        <v>6</v>
      </c>
      <c r="B252" s="4" t="s">
        <v>110</v>
      </c>
      <c r="C252" s="4" t="s">
        <v>198</v>
      </c>
    </row>
    <row r="253" spans="1:6" ht="14.1" customHeight="1">
      <c r="A253" s="10">
        <v>7</v>
      </c>
      <c r="B253" s="4" t="s">
        <v>153</v>
      </c>
      <c r="C253" s="4" t="s">
        <v>9</v>
      </c>
    </row>
    <row r="254" spans="1:6" ht="14.1" customHeight="1">
      <c r="A254" s="10">
        <v>8</v>
      </c>
      <c r="B254" s="4" t="s">
        <v>142</v>
      </c>
      <c r="C254" s="14" t="s">
        <v>395</v>
      </c>
    </row>
    <row r="255" spans="1:6" ht="14.1" customHeight="1">
      <c r="A255" s="10">
        <v>9</v>
      </c>
      <c r="B255" s="4" t="s">
        <v>127</v>
      </c>
      <c r="C255" s="6" t="s">
        <v>569</v>
      </c>
    </row>
    <row r="256" spans="1:6" ht="14.1" customHeight="1">
      <c r="A256" s="10">
        <v>10</v>
      </c>
      <c r="B256" s="4" t="s">
        <v>571</v>
      </c>
      <c r="C256" s="6" t="s">
        <v>570</v>
      </c>
    </row>
    <row r="257" spans="1:6" ht="14.1" customHeight="1">
      <c r="A257" s="4"/>
      <c r="B257" s="18">
        <v>24429</v>
      </c>
      <c r="D257" s="4"/>
    </row>
    <row r="258" spans="1:6" ht="14.1" customHeight="1">
      <c r="A258" s="10">
        <v>1</v>
      </c>
      <c r="B258" s="4" t="s">
        <v>1</v>
      </c>
      <c r="C258" s="4" t="s">
        <v>196</v>
      </c>
    </row>
    <row r="259" spans="1:6" ht="14.1" customHeight="1">
      <c r="A259" s="10">
        <v>2</v>
      </c>
      <c r="B259" s="4" t="s">
        <v>101</v>
      </c>
      <c r="C259" s="4" t="s">
        <v>197</v>
      </c>
      <c r="F259" s="14"/>
    </row>
    <row r="260" spans="1:6" ht="14.1" customHeight="1">
      <c r="A260" s="10">
        <v>3</v>
      </c>
      <c r="B260" s="4" t="s">
        <v>110</v>
      </c>
      <c r="C260" s="4" t="s">
        <v>198</v>
      </c>
      <c r="F260" s="6"/>
    </row>
    <row r="261" spans="1:6" ht="14.1" customHeight="1">
      <c r="A261" s="10">
        <v>4</v>
      </c>
      <c r="B261" s="4" t="s">
        <v>200</v>
      </c>
      <c r="C261" s="4" t="s">
        <v>378</v>
      </c>
      <c r="F261" s="6"/>
    </row>
    <row r="262" spans="1:6" ht="14.1" customHeight="1">
      <c r="A262" s="10">
        <v>5</v>
      </c>
      <c r="B262" s="4" t="s">
        <v>379</v>
      </c>
      <c r="C262" s="4" t="s">
        <v>380</v>
      </c>
      <c r="E262" s="18"/>
    </row>
    <row r="263" spans="1:6" ht="14.1" customHeight="1">
      <c r="A263" s="10">
        <v>6</v>
      </c>
      <c r="B263" s="4" t="s">
        <v>182</v>
      </c>
      <c r="C263" s="4" t="s">
        <v>183</v>
      </c>
    </row>
    <row r="264" spans="1:6" ht="14.1" customHeight="1">
      <c r="A264" s="10">
        <v>7</v>
      </c>
      <c r="B264" s="4" t="s">
        <v>42</v>
      </c>
      <c r="C264" s="4" t="s">
        <v>202</v>
      </c>
    </row>
    <row r="265" spans="1:6" ht="14.1" customHeight="1">
      <c r="A265" s="10">
        <v>8</v>
      </c>
      <c r="B265" s="4" t="s">
        <v>127</v>
      </c>
      <c r="C265" s="6" t="s">
        <v>569</v>
      </c>
    </row>
    <row r="266" spans="1:6" ht="14.1" customHeight="1">
      <c r="A266" s="10">
        <v>9</v>
      </c>
      <c r="B266" s="4" t="s">
        <v>69</v>
      </c>
      <c r="C266" s="6" t="s">
        <v>179</v>
      </c>
    </row>
    <row r="267" spans="1:6" ht="14.1" customHeight="1">
      <c r="A267" s="10">
        <v>10</v>
      </c>
      <c r="B267" s="4" t="s">
        <v>153</v>
      </c>
      <c r="C267" s="4" t="s">
        <v>9</v>
      </c>
    </row>
    <row r="268" spans="1:6" ht="14.1" customHeight="1">
      <c r="A268" s="4"/>
      <c r="B268" s="18">
        <v>24436</v>
      </c>
      <c r="D268" s="4"/>
    </row>
    <row r="269" spans="1:6" ht="14.1" customHeight="1">
      <c r="A269" s="10">
        <v>1</v>
      </c>
      <c r="B269" s="4" t="s">
        <v>69</v>
      </c>
      <c r="C269" s="6" t="s">
        <v>179</v>
      </c>
    </row>
    <row r="270" spans="1:6" ht="14.1" customHeight="1">
      <c r="A270" s="10">
        <v>2</v>
      </c>
      <c r="B270" s="4" t="s">
        <v>200</v>
      </c>
      <c r="C270" s="4" t="s">
        <v>378</v>
      </c>
      <c r="F270" s="6"/>
    </row>
    <row r="271" spans="1:6" ht="14.1" customHeight="1">
      <c r="A271" s="10">
        <v>3</v>
      </c>
      <c r="B271" s="4" t="s">
        <v>42</v>
      </c>
      <c r="C271" s="4" t="s">
        <v>202</v>
      </c>
      <c r="F271" s="6"/>
    </row>
    <row r="272" spans="1:6" ht="14.1" customHeight="1">
      <c r="A272" s="10">
        <v>4</v>
      </c>
      <c r="B272" s="4" t="s">
        <v>101</v>
      </c>
      <c r="C272" s="4" t="s">
        <v>197</v>
      </c>
    </row>
    <row r="273" spans="1:6" ht="14.1" customHeight="1">
      <c r="A273" s="10">
        <v>5</v>
      </c>
      <c r="B273" s="4" t="s">
        <v>379</v>
      </c>
      <c r="C273" s="4" t="s">
        <v>380</v>
      </c>
      <c r="E273" s="18"/>
    </row>
    <row r="274" spans="1:6" ht="14.1" customHeight="1">
      <c r="A274" s="10">
        <v>6</v>
      </c>
      <c r="B274" s="4" t="s">
        <v>338</v>
      </c>
      <c r="C274" s="4" t="s">
        <v>572</v>
      </c>
      <c r="F274" s="6"/>
    </row>
    <row r="275" spans="1:6" ht="14.1" customHeight="1">
      <c r="A275" s="10">
        <v>7</v>
      </c>
      <c r="B275" s="4" t="s">
        <v>191</v>
      </c>
      <c r="C275" s="4" t="s">
        <v>192</v>
      </c>
    </row>
    <row r="276" spans="1:6" ht="14.1" customHeight="1">
      <c r="A276" s="10">
        <v>8</v>
      </c>
      <c r="B276" s="4" t="s">
        <v>153</v>
      </c>
      <c r="C276" s="4" t="s">
        <v>9</v>
      </c>
    </row>
    <row r="277" spans="1:6" ht="14.1" customHeight="1">
      <c r="A277" s="10">
        <v>9</v>
      </c>
      <c r="B277" s="4" t="s">
        <v>107</v>
      </c>
      <c r="C277" s="6" t="s">
        <v>573</v>
      </c>
    </row>
    <row r="278" spans="1:6" ht="14.1" customHeight="1">
      <c r="A278" s="10">
        <v>10</v>
      </c>
      <c r="B278" s="4" t="s">
        <v>1</v>
      </c>
      <c r="C278" s="4" t="s">
        <v>196</v>
      </c>
    </row>
    <row r="279" spans="1:6" ht="14.1" customHeight="1">
      <c r="A279" s="4"/>
      <c r="B279" s="18">
        <v>24443</v>
      </c>
      <c r="D279" s="4"/>
    </row>
    <row r="280" spans="1:6" ht="14.1" customHeight="1">
      <c r="A280" s="10">
        <v>1</v>
      </c>
      <c r="B280" s="4" t="s">
        <v>69</v>
      </c>
      <c r="C280" s="6" t="s">
        <v>179</v>
      </c>
    </row>
    <row r="281" spans="1:6" ht="14.1" customHeight="1">
      <c r="A281" s="10">
        <v>2</v>
      </c>
      <c r="B281" s="4" t="s">
        <v>200</v>
      </c>
      <c r="C281" s="4" t="s">
        <v>378</v>
      </c>
    </row>
    <row r="282" spans="1:6" ht="14.1" customHeight="1">
      <c r="A282" s="10">
        <v>3</v>
      </c>
      <c r="B282" s="4" t="s">
        <v>1</v>
      </c>
      <c r="C282" s="4" t="s">
        <v>196</v>
      </c>
      <c r="F282" s="6"/>
    </row>
    <row r="283" spans="1:6" ht="14.1" customHeight="1">
      <c r="A283" s="10">
        <v>4</v>
      </c>
      <c r="B283" s="4" t="s">
        <v>101</v>
      </c>
      <c r="C283" s="4" t="s">
        <v>197</v>
      </c>
    </row>
    <row r="284" spans="1:6" ht="14.1" customHeight="1">
      <c r="A284" s="10">
        <v>5</v>
      </c>
      <c r="B284" s="4" t="s">
        <v>110</v>
      </c>
      <c r="C284" s="4" t="s">
        <v>198</v>
      </c>
      <c r="E284" s="18"/>
    </row>
    <row r="285" spans="1:6" ht="14.1" customHeight="1">
      <c r="A285" s="10">
        <v>6</v>
      </c>
      <c r="B285" s="4" t="s">
        <v>42</v>
      </c>
      <c r="C285" s="4" t="s">
        <v>202</v>
      </c>
      <c r="F285" s="6"/>
    </row>
    <row r="286" spans="1:6" ht="14.1" customHeight="1">
      <c r="A286" s="10">
        <v>7</v>
      </c>
      <c r="B286" s="4" t="s">
        <v>107</v>
      </c>
      <c r="C286" s="6" t="s">
        <v>573</v>
      </c>
    </row>
    <row r="287" spans="1:6" ht="14.1" customHeight="1">
      <c r="A287" s="10">
        <v>8</v>
      </c>
      <c r="B287" s="4" t="s">
        <v>78</v>
      </c>
      <c r="C287" s="4" t="s">
        <v>190</v>
      </c>
    </row>
    <row r="288" spans="1:6" ht="14.1" customHeight="1">
      <c r="A288" s="10">
        <v>9</v>
      </c>
      <c r="B288" s="4" t="s">
        <v>338</v>
      </c>
      <c r="C288" s="4" t="s">
        <v>572</v>
      </c>
    </row>
    <row r="289" spans="1:6" ht="14.1" customHeight="1">
      <c r="A289" s="10">
        <v>10</v>
      </c>
      <c r="B289" s="4" t="s">
        <v>153</v>
      </c>
      <c r="C289" s="4" t="s">
        <v>9</v>
      </c>
    </row>
    <row r="290" spans="1:6" ht="14.1" customHeight="1">
      <c r="A290" s="4"/>
      <c r="B290" s="18">
        <v>24450</v>
      </c>
      <c r="D290" s="4"/>
    </row>
    <row r="291" spans="1:6" ht="14.1" customHeight="1">
      <c r="A291" s="10">
        <v>1</v>
      </c>
      <c r="B291" s="4" t="s">
        <v>69</v>
      </c>
      <c r="C291" s="6" t="s">
        <v>179</v>
      </c>
      <c r="F291" s="6"/>
    </row>
    <row r="292" spans="1:6" ht="14.1" customHeight="1">
      <c r="A292" s="10">
        <v>2</v>
      </c>
      <c r="B292" s="4" t="s">
        <v>42</v>
      </c>
      <c r="C292" s="4" t="s">
        <v>202</v>
      </c>
    </row>
    <row r="293" spans="1:6" ht="14.1" customHeight="1">
      <c r="A293" s="10">
        <v>3</v>
      </c>
      <c r="B293" s="4" t="s">
        <v>110</v>
      </c>
      <c r="C293" s="4" t="s">
        <v>198</v>
      </c>
    </row>
    <row r="294" spans="1:6" ht="14.1" customHeight="1">
      <c r="A294" s="10">
        <v>4</v>
      </c>
      <c r="B294" s="4" t="s">
        <v>101</v>
      </c>
      <c r="C294" s="4" t="s">
        <v>197</v>
      </c>
    </row>
    <row r="295" spans="1:6" ht="14.1" customHeight="1">
      <c r="A295" s="10">
        <v>5</v>
      </c>
      <c r="B295" s="4" t="s">
        <v>338</v>
      </c>
      <c r="C295" s="4" t="s">
        <v>572</v>
      </c>
      <c r="E295" s="18"/>
    </row>
    <row r="296" spans="1:6" ht="14.1" customHeight="1">
      <c r="A296" s="10">
        <v>6</v>
      </c>
      <c r="B296" s="4" t="s">
        <v>78</v>
      </c>
      <c r="C296" s="4" t="s">
        <v>190</v>
      </c>
      <c r="F296" s="6"/>
    </row>
    <row r="297" spans="1:6" ht="14.1" customHeight="1">
      <c r="A297" s="10">
        <v>7</v>
      </c>
      <c r="B297" s="4" t="s">
        <v>1</v>
      </c>
      <c r="C297" s="4" t="s">
        <v>196</v>
      </c>
    </row>
    <row r="298" spans="1:6" ht="14.1" customHeight="1">
      <c r="A298" s="10">
        <v>8</v>
      </c>
      <c r="B298" s="4" t="s">
        <v>263</v>
      </c>
      <c r="C298" s="4" t="s">
        <v>394</v>
      </c>
    </row>
    <row r="299" spans="1:6" ht="14.1" customHeight="1">
      <c r="A299" s="10">
        <v>9</v>
      </c>
      <c r="B299" s="4" t="s">
        <v>60</v>
      </c>
      <c r="C299" s="4" t="s">
        <v>367</v>
      </c>
    </row>
    <row r="300" spans="1:6" ht="14.1" customHeight="1">
      <c r="A300" s="10">
        <v>10</v>
      </c>
      <c r="B300" s="4" t="s">
        <v>200</v>
      </c>
      <c r="C300" s="4" t="s">
        <v>378</v>
      </c>
    </row>
    <row r="301" spans="1:6" ht="14.1" customHeight="1">
      <c r="A301" s="4"/>
      <c r="B301" s="18">
        <v>24457</v>
      </c>
      <c r="D301" s="4"/>
    </row>
    <row r="302" spans="1:6" ht="14.1" customHeight="1">
      <c r="A302" s="10">
        <v>1</v>
      </c>
      <c r="B302" s="4" t="s">
        <v>101</v>
      </c>
      <c r="C302" s="4" t="s">
        <v>197</v>
      </c>
    </row>
    <row r="303" spans="1:6" ht="14.1" customHeight="1">
      <c r="A303" s="10">
        <v>2</v>
      </c>
      <c r="B303" s="4" t="s">
        <v>42</v>
      </c>
      <c r="C303" s="4" t="s">
        <v>202</v>
      </c>
    </row>
    <row r="304" spans="1:6" ht="14.1" customHeight="1">
      <c r="A304" s="10">
        <v>3</v>
      </c>
      <c r="B304" s="4" t="s">
        <v>107</v>
      </c>
      <c r="C304" s="4" t="s">
        <v>573</v>
      </c>
    </row>
    <row r="305" spans="1:6" ht="14.1" customHeight="1">
      <c r="A305" s="10">
        <v>4</v>
      </c>
      <c r="B305" s="4" t="s">
        <v>338</v>
      </c>
      <c r="C305" s="4" t="s">
        <v>572</v>
      </c>
    </row>
    <row r="306" spans="1:6" ht="14.1" customHeight="1">
      <c r="A306" s="10">
        <v>5</v>
      </c>
      <c r="B306" s="4" t="s">
        <v>65</v>
      </c>
      <c r="C306" s="4" t="s">
        <v>38</v>
      </c>
      <c r="E306" s="18"/>
    </row>
    <row r="307" spans="1:6" ht="14.1" customHeight="1">
      <c r="A307" s="10">
        <v>6</v>
      </c>
      <c r="B307" s="4" t="s">
        <v>574</v>
      </c>
      <c r="C307" s="6" t="s">
        <v>575</v>
      </c>
    </row>
    <row r="308" spans="1:6" ht="14.1" customHeight="1">
      <c r="A308" s="10">
        <v>7</v>
      </c>
      <c r="B308" s="4" t="s">
        <v>110</v>
      </c>
      <c r="C308" s="4" t="s">
        <v>198</v>
      </c>
    </row>
    <row r="309" spans="1:6" ht="14.1" customHeight="1">
      <c r="A309" s="10">
        <v>8</v>
      </c>
      <c r="B309" s="4" t="s">
        <v>1</v>
      </c>
      <c r="C309" s="4" t="s">
        <v>196</v>
      </c>
    </row>
    <row r="310" spans="1:6" ht="14.1" customHeight="1">
      <c r="A310" s="10">
        <v>9</v>
      </c>
      <c r="B310" s="4" t="s">
        <v>315</v>
      </c>
      <c r="C310" s="4" t="s">
        <v>576</v>
      </c>
    </row>
    <row r="311" spans="1:6" ht="14.1" customHeight="1">
      <c r="A311" s="10">
        <v>10</v>
      </c>
      <c r="B311" s="4" t="s">
        <v>200</v>
      </c>
      <c r="C311" s="4" t="s">
        <v>378</v>
      </c>
    </row>
    <row r="312" spans="1:6" ht="14.1" customHeight="1">
      <c r="A312" s="4"/>
      <c r="B312" s="18">
        <v>24472</v>
      </c>
      <c r="D312" s="4"/>
      <c r="F312" s="6"/>
    </row>
    <row r="313" spans="1:6" ht="14.1" customHeight="1">
      <c r="A313" s="10">
        <v>1</v>
      </c>
      <c r="B313" s="4" t="s">
        <v>200</v>
      </c>
      <c r="C313" s="4" t="s">
        <v>201</v>
      </c>
    </row>
    <row r="314" spans="1:6" ht="14.1" customHeight="1">
      <c r="A314" s="10">
        <v>2</v>
      </c>
      <c r="B314" s="4" t="s">
        <v>65</v>
      </c>
      <c r="C314" s="4" t="s">
        <v>38</v>
      </c>
    </row>
    <row r="315" spans="1:6" ht="14.1" customHeight="1">
      <c r="A315" s="10">
        <v>3</v>
      </c>
      <c r="B315" s="4" t="s">
        <v>110</v>
      </c>
      <c r="C315" s="4" t="s">
        <v>198</v>
      </c>
    </row>
    <row r="316" spans="1:6" ht="14.1" customHeight="1">
      <c r="A316" s="10">
        <v>4</v>
      </c>
      <c r="B316" s="4" t="s">
        <v>101</v>
      </c>
      <c r="C316" s="4" t="s">
        <v>197</v>
      </c>
    </row>
    <row r="317" spans="1:6" ht="14.1" customHeight="1">
      <c r="A317" s="10">
        <v>5</v>
      </c>
      <c r="B317" s="4" t="s">
        <v>42</v>
      </c>
      <c r="C317" s="4" t="s">
        <v>202</v>
      </c>
      <c r="E317" s="18"/>
    </row>
    <row r="318" spans="1:6" ht="14.1" customHeight="1">
      <c r="A318" s="10">
        <v>6</v>
      </c>
      <c r="B318" s="4" t="s">
        <v>129</v>
      </c>
      <c r="C318" s="4" t="s">
        <v>177</v>
      </c>
    </row>
    <row r="319" spans="1:6" ht="14.1" customHeight="1">
      <c r="A319" s="10">
        <v>7</v>
      </c>
      <c r="B319" s="4" t="s">
        <v>574</v>
      </c>
      <c r="C319" s="6" t="s">
        <v>575</v>
      </c>
    </row>
    <row r="320" spans="1:6" ht="14.1" customHeight="1">
      <c r="A320" s="10">
        <v>8</v>
      </c>
      <c r="B320" s="4" t="s">
        <v>315</v>
      </c>
      <c r="C320" s="4" t="s">
        <v>576</v>
      </c>
    </row>
    <row r="321" spans="1:6" ht="14.1" customHeight="1">
      <c r="A321" s="10">
        <v>9</v>
      </c>
      <c r="B321" s="4" t="s">
        <v>182</v>
      </c>
      <c r="C321" s="4" t="s">
        <v>185</v>
      </c>
    </row>
    <row r="322" spans="1:6" ht="14.1" customHeight="1">
      <c r="A322" s="10">
        <v>10</v>
      </c>
      <c r="B322" s="4" t="s">
        <v>78</v>
      </c>
      <c r="C322" s="4" t="s">
        <v>190</v>
      </c>
    </row>
    <row r="323" spans="1:6" ht="14.1" customHeight="1">
      <c r="A323" s="4"/>
      <c r="B323" s="18">
        <v>24486</v>
      </c>
      <c r="D323" s="4"/>
    </row>
    <row r="324" spans="1:6" ht="14.1" customHeight="1">
      <c r="A324" s="10">
        <v>1</v>
      </c>
      <c r="B324" s="4" t="s">
        <v>65</v>
      </c>
      <c r="C324" s="4" t="s">
        <v>38</v>
      </c>
      <c r="F324" s="6"/>
    </row>
    <row r="325" spans="1:6" ht="14.1" customHeight="1">
      <c r="A325" s="10">
        <v>2</v>
      </c>
      <c r="B325" s="4" t="s">
        <v>200</v>
      </c>
      <c r="C325" s="4" t="s">
        <v>201</v>
      </c>
    </row>
    <row r="326" spans="1:6" ht="14.1" customHeight="1">
      <c r="A326" s="10">
        <v>3</v>
      </c>
      <c r="B326" s="4" t="s">
        <v>242</v>
      </c>
      <c r="C326" s="4" t="s">
        <v>8</v>
      </c>
    </row>
    <row r="327" spans="1:6" ht="14.1" customHeight="1">
      <c r="A327" s="10">
        <v>4</v>
      </c>
      <c r="B327" s="4" t="s">
        <v>99</v>
      </c>
      <c r="C327" s="4" t="s">
        <v>366</v>
      </c>
    </row>
    <row r="328" spans="1:6" ht="14.1" customHeight="1">
      <c r="A328" s="10">
        <v>5</v>
      </c>
      <c r="B328" s="4" t="s">
        <v>544</v>
      </c>
      <c r="C328" s="4" t="s">
        <v>577</v>
      </c>
      <c r="E328" s="18"/>
    </row>
    <row r="329" spans="1:6" ht="14.1" customHeight="1">
      <c r="A329" s="10">
        <v>6</v>
      </c>
      <c r="B329" s="4" t="s">
        <v>578</v>
      </c>
      <c r="C329" s="4" t="s">
        <v>578</v>
      </c>
    </row>
    <row r="330" spans="1:6" ht="14.1" customHeight="1">
      <c r="A330" s="10">
        <v>7</v>
      </c>
      <c r="B330" s="4" t="s">
        <v>579</v>
      </c>
      <c r="C330" s="4" t="s">
        <v>580</v>
      </c>
    </row>
    <row r="331" spans="1:6" ht="14.1" customHeight="1">
      <c r="A331" s="10">
        <v>8</v>
      </c>
      <c r="B331" s="4" t="s">
        <v>581</v>
      </c>
      <c r="C331" s="4" t="s">
        <v>582</v>
      </c>
    </row>
    <row r="332" spans="1:6" ht="14.1" customHeight="1">
      <c r="A332" s="10">
        <v>9</v>
      </c>
      <c r="B332" s="4" t="s">
        <v>72</v>
      </c>
      <c r="C332" s="4" t="s">
        <v>202</v>
      </c>
    </row>
    <row r="333" spans="1:6" ht="14.1" customHeight="1">
      <c r="A333" s="10">
        <v>10</v>
      </c>
      <c r="B333" s="4" t="s">
        <v>101</v>
      </c>
      <c r="C333" s="4" t="s">
        <v>197</v>
      </c>
    </row>
    <row r="334" spans="1:6" ht="14.1" customHeight="1">
      <c r="A334" s="4"/>
      <c r="B334" s="18">
        <v>24493</v>
      </c>
      <c r="D334" s="4"/>
    </row>
    <row r="335" spans="1:6" ht="14.1" customHeight="1">
      <c r="A335" s="10">
        <v>1</v>
      </c>
      <c r="B335" s="4" t="s">
        <v>65</v>
      </c>
      <c r="C335" s="4" t="s">
        <v>38</v>
      </c>
    </row>
    <row r="336" spans="1:6" ht="14.1" customHeight="1">
      <c r="A336" s="10">
        <v>2</v>
      </c>
      <c r="B336" s="4" t="s">
        <v>200</v>
      </c>
      <c r="C336" s="4" t="s">
        <v>201</v>
      </c>
    </row>
    <row r="337" spans="1:5" ht="14.1" customHeight="1">
      <c r="A337" s="10">
        <v>3</v>
      </c>
      <c r="B337" s="4" t="s">
        <v>544</v>
      </c>
      <c r="C337" s="4" t="s">
        <v>577</v>
      </c>
    </row>
    <row r="338" spans="1:5" ht="14.1" customHeight="1">
      <c r="A338" s="10">
        <v>4</v>
      </c>
      <c r="B338" s="4" t="s">
        <v>578</v>
      </c>
      <c r="C338" s="4" t="s">
        <v>578</v>
      </c>
    </row>
    <row r="339" spans="1:5" ht="14.1" customHeight="1">
      <c r="A339" s="10">
        <v>5</v>
      </c>
      <c r="B339" s="4" t="s">
        <v>242</v>
      </c>
      <c r="C339" s="4" t="s">
        <v>8</v>
      </c>
      <c r="E339" s="18"/>
    </row>
    <row r="340" spans="1:5" ht="14.1" customHeight="1">
      <c r="A340" s="10">
        <v>6</v>
      </c>
      <c r="B340" s="4" t="s">
        <v>99</v>
      </c>
      <c r="C340" s="4" t="s">
        <v>366</v>
      </c>
    </row>
    <row r="341" spans="1:5" ht="14.1" customHeight="1">
      <c r="A341" s="10">
        <v>7</v>
      </c>
      <c r="B341" s="4" t="s">
        <v>581</v>
      </c>
      <c r="C341" s="4" t="s">
        <v>582</v>
      </c>
    </row>
    <row r="342" spans="1:5" ht="14.1" customHeight="1">
      <c r="A342" s="10">
        <v>8</v>
      </c>
      <c r="B342" s="4" t="s">
        <v>182</v>
      </c>
      <c r="C342" s="4" t="s">
        <v>183</v>
      </c>
    </row>
    <row r="343" spans="1:5" ht="14.1" customHeight="1">
      <c r="A343" s="10">
        <v>9</v>
      </c>
      <c r="B343" s="4" t="s">
        <v>72</v>
      </c>
      <c r="C343" s="4" t="s">
        <v>202</v>
      </c>
    </row>
    <row r="344" spans="1:5" ht="14.1" customHeight="1">
      <c r="A344" s="10">
        <v>10</v>
      </c>
      <c r="B344" s="4" t="s">
        <v>101</v>
      </c>
      <c r="C344" s="4" t="s">
        <v>197</v>
      </c>
    </row>
    <row r="345" spans="1:5" ht="14.1" customHeight="1">
      <c r="A345" s="4"/>
      <c r="B345" s="18">
        <v>24500</v>
      </c>
      <c r="D345" s="4"/>
    </row>
    <row r="346" spans="1:5" ht="14.1" customHeight="1">
      <c r="A346" s="10">
        <v>1</v>
      </c>
      <c r="B346" s="4" t="s">
        <v>544</v>
      </c>
      <c r="C346" s="4" t="s">
        <v>577</v>
      </c>
    </row>
    <row r="347" spans="1:5" ht="14.1" customHeight="1">
      <c r="A347" s="10">
        <v>2</v>
      </c>
      <c r="B347" s="4" t="s">
        <v>65</v>
      </c>
      <c r="C347" s="4" t="s">
        <v>38</v>
      </c>
    </row>
    <row r="348" spans="1:5" ht="14.1" customHeight="1">
      <c r="A348" s="10">
        <v>3</v>
      </c>
      <c r="B348" s="4" t="s">
        <v>99</v>
      </c>
      <c r="C348" s="4" t="s">
        <v>366</v>
      </c>
    </row>
    <row r="349" spans="1:5" ht="14.1" customHeight="1">
      <c r="A349" s="10">
        <v>4</v>
      </c>
      <c r="B349" s="4" t="s">
        <v>200</v>
      </c>
      <c r="C349" s="4" t="s">
        <v>201</v>
      </c>
    </row>
    <row r="350" spans="1:5" ht="14.1" customHeight="1">
      <c r="A350" s="10">
        <v>5</v>
      </c>
      <c r="B350" s="4" t="s">
        <v>581</v>
      </c>
      <c r="C350" s="4" t="s">
        <v>582</v>
      </c>
      <c r="E350" s="18"/>
    </row>
    <row r="351" spans="1:5" ht="14.1" customHeight="1">
      <c r="A351" s="10">
        <v>6</v>
      </c>
      <c r="B351" s="4" t="s">
        <v>242</v>
      </c>
      <c r="C351" s="4" t="s">
        <v>8</v>
      </c>
    </row>
    <row r="352" spans="1:5" ht="14.1" customHeight="1">
      <c r="A352" s="10">
        <v>7</v>
      </c>
      <c r="B352" s="4" t="s">
        <v>72</v>
      </c>
      <c r="C352" s="4" t="s">
        <v>202</v>
      </c>
    </row>
    <row r="353" spans="1:5" ht="14.1" customHeight="1">
      <c r="A353" s="10">
        <v>8</v>
      </c>
      <c r="B353" s="4" t="s">
        <v>583</v>
      </c>
      <c r="C353" s="4" t="s">
        <v>584</v>
      </c>
    </row>
    <row r="354" spans="1:5" ht="14.1" customHeight="1">
      <c r="A354" s="10">
        <v>9</v>
      </c>
      <c r="B354" s="4" t="s">
        <v>101</v>
      </c>
      <c r="C354" s="4" t="s">
        <v>197</v>
      </c>
    </row>
    <row r="355" spans="1:5" ht="14.1" customHeight="1">
      <c r="A355" s="10">
        <v>10</v>
      </c>
      <c r="B355" s="4" t="s">
        <v>60</v>
      </c>
      <c r="C355" s="4" t="s">
        <v>367</v>
      </c>
    </row>
    <row r="356" spans="1:5" ht="14.1" customHeight="1">
      <c r="A356" s="4"/>
      <c r="B356" s="18">
        <v>24507</v>
      </c>
      <c r="D356" s="4"/>
    </row>
    <row r="357" spans="1:5" ht="14.1" customHeight="1">
      <c r="A357" s="10">
        <v>1</v>
      </c>
      <c r="B357" s="4" t="s">
        <v>200</v>
      </c>
      <c r="C357" s="4" t="s">
        <v>201</v>
      </c>
    </row>
    <row r="358" spans="1:5" ht="14.1" customHeight="1">
      <c r="A358" s="10">
        <v>2</v>
      </c>
      <c r="B358" s="4" t="s">
        <v>65</v>
      </c>
      <c r="C358" s="4" t="s">
        <v>38</v>
      </c>
    </row>
    <row r="359" spans="1:5" ht="14.1" customHeight="1">
      <c r="A359" s="10">
        <v>3</v>
      </c>
      <c r="B359" s="4" t="s">
        <v>107</v>
      </c>
      <c r="C359" s="4" t="s">
        <v>573</v>
      </c>
    </row>
    <row r="360" spans="1:5" ht="14.1" customHeight="1">
      <c r="A360" s="10">
        <v>4</v>
      </c>
      <c r="B360" s="4" t="s">
        <v>69</v>
      </c>
      <c r="C360" s="4" t="s">
        <v>179</v>
      </c>
    </row>
    <row r="361" spans="1:5" ht="14.1" customHeight="1">
      <c r="A361" s="10">
        <v>5</v>
      </c>
      <c r="B361" s="4" t="s">
        <v>101</v>
      </c>
      <c r="C361" s="4" t="s">
        <v>197</v>
      </c>
      <c r="E361" s="18"/>
    </row>
    <row r="362" spans="1:5" ht="14.1" customHeight="1">
      <c r="A362" s="10">
        <v>6</v>
      </c>
      <c r="B362" s="4" t="s">
        <v>242</v>
      </c>
      <c r="C362" s="4" t="s">
        <v>8</v>
      </c>
    </row>
    <row r="363" spans="1:5" ht="14.1" customHeight="1">
      <c r="A363" s="10">
        <v>7</v>
      </c>
      <c r="B363" s="4" t="s">
        <v>544</v>
      </c>
      <c r="C363" s="4" t="s">
        <v>577</v>
      </c>
    </row>
    <row r="364" spans="1:5" ht="14.1" customHeight="1">
      <c r="A364" s="10">
        <v>8</v>
      </c>
      <c r="B364" s="4" t="s">
        <v>99</v>
      </c>
      <c r="C364" s="4" t="s">
        <v>366</v>
      </c>
    </row>
    <row r="365" spans="1:5" ht="14.1" customHeight="1">
      <c r="A365" s="10">
        <v>9</v>
      </c>
      <c r="B365" s="4" t="s">
        <v>72</v>
      </c>
      <c r="C365" s="4" t="s">
        <v>202</v>
      </c>
    </row>
    <row r="366" spans="1:5" ht="14.1" customHeight="1">
      <c r="A366" s="10">
        <v>10</v>
      </c>
      <c r="B366" s="4" t="s">
        <v>83</v>
      </c>
      <c r="C366" s="4" t="s">
        <v>585</v>
      </c>
    </row>
    <row r="367" spans="1:5" ht="14.1" customHeight="1">
      <c r="A367" s="4"/>
      <c r="B367" s="18">
        <v>24514</v>
      </c>
      <c r="D367" s="4"/>
    </row>
    <row r="368" spans="1:5" ht="14.1" customHeight="1">
      <c r="A368" s="10">
        <v>1</v>
      </c>
      <c r="B368" s="4" t="s">
        <v>200</v>
      </c>
      <c r="C368" s="4" t="s">
        <v>201</v>
      </c>
    </row>
    <row r="369" spans="1:6" ht="14.1" customHeight="1">
      <c r="A369" s="10">
        <v>2</v>
      </c>
      <c r="B369" s="6" t="s">
        <v>240</v>
      </c>
      <c r="C369" s="6" t="s">
        <v>164</v>
      </c>
    </row>
    <row r="370" spans="1:6" ht="14.1" customHeight="1">
      <c r="A370" s="10">
        <v>3</v>
      </c>
      <c r="B370" s="4" t="s">
        <v>65</v>
      </c>
      <c r="C370" s="4" t="s">
        <v>38</v>
      </c>
    </row>
    <row r="371" spans="1:6" ht="14.1" customHeight="1">
      <c r="A371" s="10">
        <v>4</v>
      </c>
      <c r="B371" s="4" t="s">
        <v>69</v>
      </c>
      <c r="C371" s="4" t="s">
        <v>179</v>
      </c>
    </row>
    <row r="372" spans="1:6" ht="14.1" customHeight="1">
      <c r="A372" s="10">
        <v>5</v>
      </c>
      <c r="B372" s="4" t="s">
        <v>544</v>
      </c>
      <c r="C372" s="4" t="s">
        <v>577</v>
      </c>
      <c r="E372" s="18"/>
    </row>
    <row r="373" spans="1:6" ht="14.1" customHeight="1">
      <c r="A373" s="10">
        <v>6</v>
      </c>
      <c r="B373" s="4" t="s">
        <v>242</v>
      </c>
      <c r="C373" s="4" t="s">
        <v>8</v>
      </c>
    </row>
    <row r="374" spans="1:6" ht="14.1" customHeight="1">
      <c r="A374" s="10">
        <v>7</v>
      </c>
      <c r="B374" s="4" t="s">
        <v>315</v>
      </c>
      <c r="C374" s="4" t="s">
        <v>576</v>
      </c>
      <c r="E374" s="6"/>
      <c r="F374" s="6"/>
    </row>
    <row r="375" spans="1:6" ht="14.1" customHeight="1">
      <c r="A375" s="10">
        <v>8</v>
      </c>
      <c r="B375" s="4" t="s">
        <v>311</v>
      </c>
      <c r="C375" s="4" t="s">
        <v>528</v>
      </c>
    </row>
    <row r="376" spans="1:6" ht="14.1" customHeight="1">
      <c r="A376" s="10">
        <v>9</v>
      </c>
      <c r="B376" s="4" t="s">
        <v>587</v>
      </c>
      <c r="C376" s="4" t="s">
        <v>586</v>
      </c>
    </row>
    <row r="377" spans="1:6" ht="14.1" customHeight="1">
      <c r="A377" s="10">
        <v>10</v>
      </c>
      <c r="B377" s="4" t="s">
        <v>101</v>
      </c>
      <c r="C377" s="4" t="s">
        <v>197</v>
      </c>
    </row>
    <row r="378" spans="1:6" ht="14.1" customHeight="1">
      <c r="A378" s="4"/>
      <c r="B378" s="18">
        <v>24521</v>
      </c>
      <c r="D378" s="4"/>
    </row>
    <row r="379" spans="1:6" ht="14.1" customHeight="1">
      <c r="A379" s="10">
        <v>1</v>
      </c>
      <c r="B379" s="4" t="s">
        <v>200</v>
      </c>
      <c r="C379" s="4" t="s">
        <v>201</v>
      </c>
    </row>
    <row r="380" spans="1:6" ht="14.1" customHeight="1">
      <c r="A380" s="10">
        <v>2</v>
      </c>
      <c r="B380" s="4" t="s">
        <v>65</v>
      </c>
      <c r="C380" s="4" t="s">
        <v>38</v>
      </c>
    </row>
    <row r="381" spans="1:6" ht="14.1" customHeight="1">
      <c r="A381" s="10">
        <v>3</v>
      </c>
      <c r="B381" s="4" t="s">
        <v>544</v>
      </c>
      <c r="C381" s="4" t="s">
        <v>577</v>
      </c>
    </row>
    <row r="382" spans="1:6" ht="14.1" customHeight="1">
      <c r="A382" s="10">
        <v>4</v>
      </c>
      <c r="B382" s="4" t="s">
        <v>129</v>
      </c>
      <c r="C382" s="4" t="s">
        <v>177</v>
      </c>
    </row>
    <row r="383" spans="1:6" ht="14.1" customHeight="1">
      <c r="A383" s="10">
        <v>5</v>
      </c>
      <c r="B383" s="4" t="s">
        <v>188</v>
      </c>
      <c r="C383" s="4" t="s">
        <v>189</v>
      </c>
      <c r="E383" s="18"/>
    </row>
    <row r="384" spans="1:6" ht="14.1" customHeight="1">
      <c r="A384" s="10">
        <v>6</v>
      </c>
      <c r="B384" s="6" t="s">
        <v>240</v>
      </c>
      <c r="C384" s="6" t="s">
        <v>164</v>
      </c>
    </row>
    <row r="385" spans="1:6" ht="14.1" customHeight="1">
      <c r="A385" s="10">
        <v>7</v>
      </c>
      <c r="B385" s="4" t="s">
        <v>69</v>
      </c>
      <c r="C385" s="4" t="s">
        <v>179</v>
      </c>
    </row>
    <row r="386" spans="1:6" ht="14.1" customHeight="1">
      <c r="A386" s="10">
        <v>8</v>
      </c>
      <c r="B386" s="4" t="s">
        <v>242</v>
      </c>
      <c r="C386" s="4" t="s">
        <v>8</v>
      </c>
    </row>
    <row r="387" spans="1:6" ht="14.1" customHeight="1">
      <c r="A387" s="10">
        <v>9</v>
      </c>
      <c r="B387" s="4" t="s">
        <v>101</v>
      </c>
      <c r="C387" s="4" t="s">
        <v>197</v>
      </c>
    </row>
    <row r="388" spans="1:6" ht="14.1" customHeight="1">
      <c r="A388" s="10">
        <v>10</v>
      </c>
      <c r="B388" s="4" t="s">
        <v>72</v>
      </c>
      <c r="C388" s="4" t="s">
        <v>202</v>
      </c>
    </row>
    <row r="389" spans="1:6" ht="14.1" customHeight="1">
      <c r="A389" s="4"/>
      <c r="B389" s="18">
        <v>24528</v>
      </c>
      <c r="D389" s="4"/>
      <c r="E389" s="6"/>
      <c r="F389" s="6"/>
    </row>
    <row r="390" spans="1:6" ht="14.1" customHeight="1">
      <c r="A390" s="10">
        <v>1</v>
      </c>
      <c r="B390" s="6" t="s">
        <v>240</v>
      </c>
      <c r="C390" s="6" t="s">
        <v>164</v>
      </c>
    </row>
    <row r="391" spans="1:6" ht="14.1" customHeight="1">
      <c r="A391" s="10">
        <v>2</v>
      </c>
      <c r="B391" s="4" t="s">
        <v>200</v>
      </c>
      <c r="C391" s="4" t="s">
        <v>201</v>
      </c>
    </row>
    <row r="392" spans="1:6" ht="14.1" customHeight="1">
      <c r="A392" s="10">
        <v>3</v>
      </c>
      <c r="B392" s="4" t="s">
        <v>65</v>
      </c>
      <c r="C392" s="4" t="s">
        <v>38</v>
      </c>
    </row>
    <row r="393" spans="1:6" ht="14.1" customHeight="1">
      <c r="A393" s="10">
        <v>4</v>
      </c>
      <c r="B393" s="4" t="s">
        <v>151</v>
      </c>
      <c r="C393" s="4" t="s">
        <v>17</v>
      </c>
    </row>
    <row r="394" spans="1:6" ht="14.1" customHeight="1">
      <c r="A394" s="10">
        <v>5</v>
      </c>
      <c r="B394" s="4" t="s">
        <v>544</v>
      </c>
      <c r="C394" s="4" t="s">
        <v>577</v>
      </c>
      <c r="E394" s="18"/>
    </row>
    <row r="395" spans="1:6" ht="14.1" customHeight="1">
      <c r="A395" s="10">
        <v>6</v>
      </c>
      <c r="B395" s="4" t="s">
        <v>129</v>
      </c>
      <c r="C395" s="4" t="s">
        <v>177</v>
      </c>
      <c r="E395" s="6"/>
      <c r="F395" s="6"/>
    </row>
    <row r="396" spans="1:6" ht="14.1" customHeight="1">
      <c r="A396" s="10">
        <v>7</v>
      </c>
      <c r="B396" s="4" t="s">
        <v>188</v>
      </c>
      <c r="C396" s="4" t="s">
        <v>189</v>
      </c>
    </row>
    <row r="397" spans="1:6" ht="14.1" customHeight="1">
      <c r="A397" s="10">
        <v>8</v>
      </c>
      <c r="B397" s="4" t="s">
        <v>101</v>
      </c>
      <c r="C397" s="4" t="s">
        <v>197</v>
      </c>
    </row>
    <row r="398" spans="1:6" ht="14.1" customHeight="1">
      <c r="A398" s="10">
        <v>9</v>
      </c>
      <c r="B398" s="4" t="s">
        <v>187</v>
      </c>
      <c r="C398" s="4" t="s">
        <v>588</v>
      </c>
    </row>
    <row r="399" spans="1:6" ht="14.1" customHeight="1">
      <c r="A399" s="10">
        <v>10</v>
      </c>
      <c r="B399" s="4" t="s">
        <v>72</v>
      </c>
      <c r="C399" s="4" t="s">
        <v>202</v>
      </c>
    </row>
    <row r="400" spans="1:6" ht="14.1" customHeight="1">
      <c r="A400" s="4"/>
      <c r="B400" s="18">
        <v>24534</v>
      </c>
      <c r="D400" s="4"/>
    </row>
    <row r="401" spans="1:6" ht="14.1" customHeight="1">
      <c r="A401" s="10">
        <v>1</v>
      </c>
      <c r="B401" s="6" t="s">
        <v>240</v>
      </c>
      <c r="C401" s="6" t="s">
        <v>164</v>
      </c>
    </row>
    <row r="402" spans="1:6" ht="14.1" customHeight="1">
      <c r="A402" s="10">
        <v>2</v>
      </c>
      <c r="B402" s="6" t="s">
        <v>372</v>
      </c>
      <c r="C402" s="6" t="s">
        <v>162</v>
      </c>
    </row>
    <row r="403" spans="1:6" ht="14.1" customHeight="1">
      <c r="A403" s="10">
        <v>3</v>
      </c>
      <c r="B403" s="6" t="s">
        <v>590</v>
      </c>
      <c r="C403" s="6" t="s">
        <v>589</v>
      </c>
    </row>
    <row r="404" spans="1:6" ht="14.1" customHeight="1">
      <c r="A404" s="10">
        <v>4</v>
      </c>
      <c r="B404" s="4" t="s">
        <v>544</v>
      </c>
      <c r="C404" s="4" t="s">
        <v>577</v>
      </c>
    </row>
    <row r="405" spans="1:6" ht="14.1" customHeight="1">
      <c r="A405" s="10">
        <v>5</v>
      </c>
      <c r="B405" s="4" t="s">
        <v>188</v>
      </c>
      <c r="C405" s="4" t="s">
        <v>189</v>
      </c>
      <c r="E405" s="18"/>
    </row>
    <row r="406" spans="1:6" ht="14.1" customHeight="1">
      <c r="A406" s="10">
        <v>6</v>
      </c>
      <c r="B406" s="4" t="s">
        <v>200</v>
      </c>
      <c r="C406" s="4" t="s">
        <v>201</v>
      </c>
      <c r="E406" s="6"/>
      <c r="F406" s="6"/>
    </row>
    <row r="407" spans="1:6" ht="14.1" customHeight="1">
      <c r="A407" s="10">
        <v>7</v>
      </c>
      <c r="B407" s="4" t="s">
        <v>500</v>
      </c>
      <c r="C407" s="4" t="s">
        <v>591</v>
      </c>
      <c r="E407" s="6"/>
      <c r="F407" s="6"/>
    </row>
    <row r="408" spans="1:6" ht="14.1" customHeight="1">
      <c r="A408" s="10">
        <v>8</v>
      </c>
      <c r="B408" s="4" t="s">
        <v>101</v>
      </c>
      <c r="C408" s="4" t="s">
        <v>197</v>
      </c>
      <c r="E408" s="6"/>
      <c r="F408" s="6"/>
    </row>
    <row r="409" spans="1:6" ht="14.1" customHeight="1">
      <c r="A409" s="10">
        <v>9</v>
      </c>
      <c r="B409" s="4" t="s">
        <v>110</v>
      </c>
      <c r="C409" s="4" t="s">
        <v>198</v>
      </c>
    </row>
    <row r="410" spans="1:6" ht="14.1" customHeight="1">
      <c r="A410" s="10">
        <v>10</v>
      </c>
      <c r="B410" s="4" t="s">
        <v>129</v>
      </c>
      <c r="C410" s="4" t="s">
        <v>177</v>
      </c>
    </row>
    <row r="411" spans="1:6" ht="14.1" customHeight="1">
      <c r="A411" s="4"/>
      <c r="B411" s="18">
        <v>24541</v>
      </c>
      <c r="D411" s="4"/>
    </row>
    <row r="412" spans="1:6" ht="14.1" customHeight="1">
      <c r="A412" s="10">
        <v>1</v>
      </c>
      <c r="B412" s="6" t="s">
        <v>240</v>
      </c>
      <c r="C412" s="6" t="s">
        <v>164</v>
      </c>
    </row>
    <row r="413" spans="1:6" ht="14.1" customHeight="1">
      <c r="A413" s="10">
        <v>2</v>
      </c>
      <c r="B413" s="4" t="s">
        <v>200</v>
      </c>
      <c r="C413" s="4" t="s">
        <v>201</v>
      </c>
    </row>
    <row r="414" spans="1:6" ht="14.1" customHeight="1">
      <c r="A414" s="10">
        <v>3</v>
      </c>
      <c r="B414" s="6" t="s">
        <v>372</v>
      </c>
      <c r="C414" s="6" t="s">
        <v>162</v>
      </c>
    </row>
    <row r="415" spans="1:6" ht="14.1" customHeight="1">
      <c r="A415" s="10">
        <v>4</v>
      </c>
      <c r="B415" s="6" t="s">
        <v>592</v>
      </c>
      <c r="C415" s="6" t="s">
        <v>593</v>
      </c>
    </row>
    <row r="416" spans="1:6" ht="14.1" customHeight="1">
      <c r="A416" s="10">
        <v>5</v>
      </c>
      <c r="B416" s="6" t="s">
        <v>56</v>
      </c>
      <c r="C416" s="4" t="s">
        <v>204</v>
      </c>
      <c r="E416" s="18"/>
    </row>
    <row r="417" spans="1:6" ht="14.1" customHeight="1">
      <c r="A417" s="10">
        <v>6</v>
      </c>
      <c r="B417" s="6" t="s">
        <v>154</v>
      </c>
      <c r="C417" s="4" t="s">
        <v>594</v>
      </c>
      <c r="E417" s="6"/>
      <c r="F417" s="6"/>
    </row>
    <row r="418" spans="1:6" ht="14.1" customHeight="1">
      <c r="A418" s="10">
        <v>7</v>
      </c>
      <c r="B418" s="4" t="s">
        <v>544</v>
      </c>
      <c r="C418" s="4" t="s">
        <v>577</v>
      </c>
    </row>
    <row r="419" spans="1:6" ht="14.1" customHeight="1">
      <c r="A419" s="10">
        <v>8</v>
      </c>
      <c r="B419" s="4" t="s">
        <v>188</v>
      </c>
      <c r="C419" s="4" t="s">
        <v>189</v>
      </c>
      <c r="E419" s="6"/>
      <c r="F419" s="6"/>
    </row>
    <row r="420" spans="1:6" ht="14.1" customHeight="1">
      <c r="A420" s="10">
        <v>9</v>
      </c>
      <c r="B420" s="6" t="s">
        <v>590</v>
      </c>
      <c r="C420" s="6" t="s">
        <v>589</v>
      </c>
      <c r="E420" s="6"/>
      <c r="F420" s="6"/>
    </row>
    <row r="421" spans="1:6" ht="14.1" customHeight="1">
      <c r="A421" s="10">
        <v>10</v>
      </c>
      <c r="B421" s="4" t="s">
        <v>242</v>
      </c>
      <c r="C421" s="4" t="s">
        <v>8</v>
      </c>
      <c r="E421" s="6"/>
    </row>
    <row r="422" spans="1:6" ht="14.1" customHeight="1">
      <c r="A422" s="4"/>
      <c r="B422" s="18">
        <v>24548</v>
      </c>
      <c r="D422" s="4"/>
      <c r="E422" s="6"/>
    </row>
    <row r="423" spans="1:6" ht="14.1" customHeight="1">
      <c r="A423" s="10">
        <v>1</v>
      </c>
      <c r="B423" s="6" t="s">
        <v>154</v>
      </c>
      <c r="C423" s="4" t="s">
        <v>594</v>
      </c>
    </row>
    <row r="424" spans="1:6" ht="14.1" customHeight="1">
      <c r="A424" s="10">
        <v>2</v>
      </c>
      <c r="B424" s="4" t="s">
        <v>200</v>
      </c>
      <c r="C424" s="4" t="s">
        <v>201</v>
      </c>
    </row>
    <row r="425" spans="1:6" ht="14.1" customHeight="1">
      <c r="A425" s="10">
        <v>3</v>
      </c>
      <c r="B425" s="6" t="s">
        <v>240</v>
      </c>
      <c r="C425" s="6" t="s">
        <v>164</v>
      </c>
      <c r="E425" s="6"/>
      <c r="F425" s="6"/>
    </row>
    <row r="426" spans="1:6" ht="14.1" customHeight="1">
      <c r="A426" s="10">
        <v>4</v>
      </c>
      <c r="B426" s="6" t="s">
        <v>336</v>
      </c>
      <c r="C426" s="6" t="s">
        <v>595</v>
      </c>
    </row>
    <row r="427" spans="1:6" ht="14.1" customHeight="1">
      <c r="A427" s="10">
        <v>5</v>
      </c>
      <c r="B427" s="6" t="s">
        <v>56</v>
      </c>
      <c r="C427" s="4" t="s">
        <v>204</v>
      </c>
      <c r="E427" s="18"/>
    </row>
    <row r="428" spans="1:6" ht="14.1" customHeight="1">
      <c r="A428" s="10">
        <v>6</v>
      </c>
      <c r="B428" s="6" t="s">
        <v>110</v>
      </c>
      <c r="C428" s="4" t="s">
        <v>198</v>
      </c>
      <c r="E428" s="6"/>
    </row>
    <row r="429" spans="1:6" ht="14.1" customHeight="1">
      <c r="A429" s="10">
        <v>7</v>
      </c>
      <c r="B429" s="6" t="s">
        <v>146</v>
      </c>
      <c r="C429" s="6" t="s">
        <v>167</v>
      </c>
    </row>
    <row r="430" spans="1:6" ht="14.1" customHeight="1">
      <c r="A430" s="10">
        <v>8</v>
      </c>
      <c r="B430" s="6" t="s">
        <v>263</v>
      </c>
      <c r="C430" s="6" t="s">
        <v>394</v>
      </c>
      <c r="E430" s="6"/>
      <c r="F430" s="6"/>
    </row>
    <row r="431" spans="1:6" ht="14.1" customHeight="1">
      <c r="A431" s="10">
        <v>9</v>
      </c>
      <c r="B431" s="6" t="s">
        <v>42</v>
      </c>
      <c r="C431" s="6" t="s">
        <v>202</v>
      </c>
      <c r="E431" s="6"/>
      <c r="F431" s="6"/>
    </row>
    <row r="432" spans="1:6" ht="14.1" customHeight="1">
      <c r="A432" s="10">
        <v>10</v>
      </c>
      <c r="B432" s="6" t="s">
        <v>372</v>
      </c>
      <c r="C432" s="6" t="s">
        <v>162</v>
      </c>
      <c r="E432" s="6"/>
    </row>
    <row r="433" spans="1:6" ht="14.1" customHeight="1">
      <c r="A433" s="4"/>
      <c r="B433" s="18">
        <v>24555</v>
      </c>
      <c r="D433" s="4"/>
      <c r="E433" s="6"/>
    </row>
    <row r="434" spans="1:6" ht="14.1" customHeight="1">
      <c r="A434" s="10">
        <v>1</v>
      </c>
      <c r="B434" s="4" t="s">
        <v>203</v>
      </c>
      <c r="C434" s="4" t="s">
        <v>120</v>
      </c>
      <c r="E434" s="6"/>
      <c r="F434" s="6"/>
    </row>
    <row r="435" spans="1:6" ht="14.1" customHeight="1">
      <c r="A435" s="10">
        <v>2</v>
      </c>
      <c r="B435" s="6" t="s">
        <v>154</v>
      </c>
      <c r="C435" s="4" t="s">
        <v>594</v>
      </c>
      <c r="E435" s="6"/>
      <c r="F435" s="6"/>
    </row>
    <row r="436" spans="1:6" ht="14.1" customHeight="1">
      <c r="A436" s="10">
        <v>3</v>
      </c>
      <c r="B436" s="6" t="s">
        <v>596</v>
      </c>
      <c r="C436" s="4" t="s">
        <v>120</v>
      </c>
      <c r="E436" s="6"/>
      <c r="F436" s="6"/>
    </row>
    <row r="437" spans="1:6" ht="14.1" customHeight="1">
      <c r="A437" s="10">
        <v>4</v>
      </c>
      <c r="B437" s="6" t="s">
        <v>336</v>
      </c>
      <c r="C437" s="6" t="s">
        <v>595</v>
      </c>
      <c r="E437" s="6"/>
      <c r="F437" s="6"/>
    </row>
    <row r="438" spans="1:6" ht="14.1" customHeight="1">
      <c r="A438" s="10">
        <v>5</v>
      </c>
      <c r="B438" s="6" t="s">
        <v>372</v>
      </c>
      <c r="C438" s="6" t="s">
        <v>162</v>
      </c>
      <c r="E438" s="18"/>
    </row>
    <row r="439" spans="1:6" ht="14.1" customHeight="1">
      <c r="A439" s="10">
        <v>6</v>
      </c>
      <c r="B439" s="4" t="s">
        <v>200</v>
      </c>
      <c r="C439" s="4" t="s">
        <v>201</v>
      </c>
    </row>
    <row r="440" spans="1:6" ht="14.1" customHeight="1">
      <c r="A440" s="10">
        <v>7</v>
      </c>
      <c r="B440" s="4" t="s">
        <v>597</v>
      </c>
      <c r="C440" s="4" t="s">
        <v>598</v>
      </c>
      <c r="E440" s="6"/>
    </row>
    <row r="441" spans="1:6" ht="14.1" customHeight="1">
      <c r="A441" s="10">
        <v>8</v>
      </c>
      <c r="B441" s="6" t="s">
        <v>56</v>
      </c>
      <c r="C441" s="4" t="s">
        <v>204</v>
      </c>
      <c r="E441" s="6"/>
    </row>
    <row r="442" spans="1:6" ht="14.1" customHeight="1">
      <c r="A442" s="10">
        <v>9</v>
      </c>
      <c r="B442" s="6" t="s">
        <v>544</v>
      </c>
      <c r="C442" s="6" t="s">
        <v>577</v>
      </c>
      <c r="E442" s="6"/>
      <c r="F442" s="6"/>
    </row>
    <row r="443" spans="1:6" ht="14.1" customHeight="1">
      <c r="A443" s="10">
        <v>10</v>
      </c>
      <c r="B443" s="6" t="s">
        <v>72</v>
      </c>
      <c r="C443" s="4" t="s">
        <v>202</v>
      </c>
      <c r="E443" s="6"/>
      <c r="F443" s="6"/>
    </row>
    <row r="444" spans="1:6" ht="14.1" customHeight="1">
      <c r="A444" s="4"/>
      <c r="B444" s="18">
        <v>24562</v>
      </c>
      <c r="D444" s="4"/>
    </row>
    <row r="445" spans="1:6" ht="14.1" customHeight="1">
      <c r="A445" s="10">
        <v>1</v>
      </c>
      <c r="B445" s="6" t="s">
        <v>154</v>
      </c>
      <c r="C445" s="4" t="s">
        <v>594</v>
      </c>
    </row>
    <row r="446" spans="1:6" ht="14.1" customHeight="1">
      <c r="A446" s="10">
        <v>2</v>
      </c>
      <c r="B446" s="4" t="s">
        <v>203</v>
      </c>
      <c r="C446" s="4" t="s">
        <v>120</v>
      </c>
      <c r="E446" s="6"/>
    </row>
    <row r="447" spans="1:6" ht="14.1" customHeight="1">
      <c r="A447" s="10">
        <v>3</v>
      </c>
      <c r="B447" s="6" t="s">
        <v>56</v>
      </c>
      <c r="C447" s="4" t="s">
        <v>204</v>
      </c>
      <c r="E447" s="6"/>
      <c r="F447" s="6"/>
    </row>
    <row r="448" spans="1:6" ht="14.1" customHeight="1">
      <c r="A448" s="10">
        <v>4</v>
      </c>
      <c r="B448" s="6" t="s">
        <v>372</v>
      </c>
      <c r="C448" s="6" t="s">
        <v>162</v>
      </c>
      <c r="E448" s="6"/>
    </row>
    <row r="449" spans="1:6" ht="14.1" customHeight="1">
      <c r="A449" s="10">
        <v>5</v>
      </c>
      <c r="B449" s="6" t="s">
        <v>99</v>
      </c>
      <c r="C449" s="6" t="s">
        <v>366</v>
      </c>
      <c r="E449" s="18"/>
    </row>
    <row r="450" spans="1:6" ht="14.1" customHeight="1">
      <c r="A450" s="10">
        <v>6</v>
      </c>
      <c r="B450" s="6" t="s">
        <v>336</v>
      </c>
      <c r="C450" s="6" t="s">
        <v>595</v>
      </c>
      <c r="E450" s="6"/>
    </row>
    <row r="451" spans="1:6" ht="14.1" customHeight="1">
      <c r="A451" s="10">
        <v>7</v>
      </c>
      <c r="B451" s="6" t="s">
        <v>596</v>
      </c>
      <c r="C451" s="4" t="s">
        <v>120</v>
      </c>
    </row>
    <row r="452" spans="1:6" ht="14.1" customHeight="1">
      <c r="A452" s="10">
        <v>8</v>
      </c>
      <c r="B452" s="4" t="s">
        <v>200</v>
      </c>
      <c r="C452" s="4" t="s">
        <v>201</v>
      </c>
      <c r="E452" s="6"/>
    </row>
    <row r="453" spans="1:6" ht="14.1" customHeight="1">
      <c r="A453" s="10">
        <v>9</v>
      </c>
      <c r="B453" s="6" t="s">
        <v>72</v>
      </c>
      <c r="C453" s="4" t="s">
        <v>202</v>
      </c>
      <c r="E453" s="6"/>
      <c r="F453" s="6"/>
    </row>
    <row r="454" spans="1:6" ht="14.1" customHeight="1">
      <c r="A454" s="10">
        <v>10</v>
      </c>
      <c r="B454" s="4" t="s">
        <v>597</v>
      </c>
      <c r="C454" s="4" t="s">
        <v>598</v>
      </c>
      <c r="E454" s="6"/>
      <c r="F454" s="6"/>
    </row>
    <row r="455" spans="1:6" ht="14.1" customHeight="1">
      <c r="A455" s="4"/>
      <c r="B455" s="18">
        <v>24569</v>
      </c>
      <c r="D455" s="4"/>
      <c r="E455" s="6"/>
      <c r="F455" s="6"/>
    </row>
    <row r="456" spans="1:6" ht="14.1" customHeight="1">
      <c r="A456" s="10">
        <v>1</v>
      </c>
      <c r="B456" s="4" t="s">
        <v>203</v>
      </c>
      <c r="C456" s="4" t="s">
        <v>120</v>
      </c>
      <c r="E456" s="6"/>
    </row>
    <row r="457" spans="1:6" ht="14.1" customHeight="1">
      <c r="A457" s="10">
        <v>2</v>
      </c>
      <c r="B457" s="6" t="s">
        <v>154</v>
      </c>
      <c r="C457" s="4" t="s">
        <v>594</v>
      </c>
    </row>
    <row r="458" spans="1:6" ht="14.1" customHeight="1">
      <c r="A458" s="10">
        <v>3</v>
      </c>
      <c r="B458" s="6" t="s">
        <v>142</v>
      </c>
      <c r="C458" s="4" t="s">
        <v>599</v>
      </c>
      <c r="E458" s="6"/>
    </row>
    <row r="459" spans="1:6" ht="14.1" customHeight="1">
      <c r="A459" s="10">
        <v>4</v>
      </c>
      <c r="B459" s="6" t="s">
        <v>240</v>
      </c>
      <c r="C459" s="4" t="s">
        <v>164</v>
      </c>
    </row>
    <row r="460" spans="1:6" ht="14.1" customHeight="1">
      <c r="A460" s="10">
        <v>5</v>
      </c>
      <c r="B460" s="6" t="s">
        <v>336</v>
      </c>
      <c r="C460" s="6" t="s">
        <v>595</v>
      </c>
      <c r="E460" s="18"/>
    </row>
    <row r="461" spans="1:6" ht="14.1" customHeight="1">
      <c r="A461" s="10">
        <v>6</v>
      </c>
      <c r="B461" s="6" t="s">
        <v>56</v>
      </c>
      <c r="C461" s="4" t="s">
        <v>204</v>
      </c>
    </row>
    <row r="462" spans="1:6" ht="14.1" customHeight="1">
      <c r="A462" s="10">
        <v>7</v>
      </c>
      <c r="B462" s="6" t="s">
        <v>372</v>
      </c>
      <c r="C462" s="6" t="s">
        <v>162</v>
      </c>
      <c r="E462" s="6"/>
    </row>
    <row r="463" spans="1:6" ht="14.1" customHeight="1">
      <c r="A463" s="10">
        <v>8</v>
      </c>
      <c r="B463" s="6" t="s">
        <v>338</v>
      </c>
      <c r="C463" s="6" t="s">
        <v>600</v>
      </c>
      <c r="E463" s="6"/>
    </row>
    <row r="464" spans="1:6" ht="14.1" customHeight="1">
      <c r="A464" s="10">
        <v>9</v>
      </c>
      <c r="B464" s="6" t="s">
        <v>99</v>
      </c>
      <c r="C464" s="6" t="s">
        <v>366</v>
      </c>
      <c r="E464" s="6"/>
    </row>
    <row r="465" spans="1:6" ht="14.1" customHeight="1">
      <c r="A465" s="10">
        <v>10</v>
      </c>
      <c r="B465" s="4" t="s">
        <v>200</v>
      </c>
      <c r="C465" s="4" t="s">
        <v>201</v>
      </c>
      <c r="E465" s="6"/>
      <c r="F465" s="6"/>
    </row>
    <row r="466" spans="1:6" ht="14.1" customHeight="1">
      <c r="A466" s="4"/>
      <c r="B466" s="18">
        <v>24583</v>
      </c>
      <c r="D466" s="4"/>
      <c r="E466" s="6"/>
    </row>
    <row r="467" spans="1:6" ht="14.1" customHeight="1">
      <c r="A467" s="10">
        <v>1</v>
      </c>
      <c r="B467" s="4" t="s">
        <v>203</v>
      </c>
      <c r="C467" s="4" t="s">
        <v>120</v>
      </c>
      <c r="E467" s="6"/>
      <c r="F467" s="6"/>
    </row>
    <row r="468" spans="1:6" ht="14.1" customHeight="1">
      <c r="A468" s="10">
        <v>2</v>
      </c>
      <c r="B468" s="6" t="s">
        <v>336</v>
      </c>
      <c r="C468" s="6" t="s">
        <v>595</v>
      </c>
      <c r="E468" s="6"/>
      <c r="F468" s="6"/>
    </row>
    <row r="469" spans="1:6" ht="14.1" customHeight="1">
      <c r="A469" s="10">
        <v>3</v>
      </c>
      <c r="B469" s="6" t="s">
        <v>154</v>
      </c>
      <c r="C469" s="4" t="s">
        <v>594</v>
      </c>
      <c r="E469" s="6"/>
      <c r="F469" s="6"/>
    </row>
    <row r="470" spans="1:6" ht="14.1" customHeight="1">
      <c r="A470" s="10">
        <v>4</v>
      </c>
      <c r="B470" s="6" t="s">
        <v>83</v>
      </c>
      <c r="C470" s="6" t="s">
        <v>523</v>
      </c>
    </row>
    <row r="471" spans="1:6" ht="14.1" customHeight="1">
      <c r="A471" s="10">
        <v>5</v>
      </c>
      <c r="B471" s="6" t="s">
        <v>142</v>
      </c>
      <c r="C471" s="6" t="s">
        <v>206</v>
      </c>
      <c r="E471" s="18"/>
    </row>
    <row r="472" spans="1:6" ht="14.1" customHeight="1">
      <c r="A472" s="10">
        <v>6</v>
      </c>
      <c r="B472" s="6" t="s">
        <v>601</v>
      </c>
      <c r="C472" s="6" t="s">
        <v>602</v>
      </c>
    </row>
    <row r="473" spans="1:6" ht="14.1" customHeight="1">
      <c r="A473" s="10">
        <v>7</v>
      </c>
      <c r="B473" s="6" t="s">
        <v>142</v>
      </c>
      <c r="C473" s="4" t="s">
        <v>599</v>
      </c>
      <c r="E473" s="6"/>
      <c r="F473" s="6"/>
    </row>
    <row r="474" spans="1:6" ht="14.1" customHeight="1">
      <c r="A474" s="10">
        <v>8</v>
      </c>
      <c r="B474" s="4" t="s">
        <v>200</v>
      </c>
      <c r="C474" s="4" t="s">
        <v>201</v>
      </c>
      <c r="E474" s="6"/>
    </row>
    <row r="475" spans="1:6" ht="14.1" customHeight="1">
      <c r="A475" s="10">
        <v>9</v>
      </c>
      <c r="B475" s="6" t="s">
        <v>65</v>
      </c>
      <c r="C475" s="4" t="s">
        <v>38</v>
      </c>
      <c r="E475" s="6"/>
      <c r="F475" s="6"/>
    </row>
    <row r="476" spans="1:6" ht="14.1" customHeight="1">
      <c r="A476" s="10">
        <v>10</v>
      </c>
      <c r="B476" s="6" t="s">
        <v>61</v>
      </c>
      <c r="C476" s="4" t="s">
        <v>12</v>
      </c>
      <c r="E476" s="6"/>
      <c r="F476" s="6"/>
    </row>
    <row r="477" spans="1:6" ht="14.1" customHeight="1">
      <c r="A477" s="4"/>
      <c r="B477" s="18">
        <v>24617</v>
      </c>
      <c r="D477" s="4"/>
      <c r="E477" s="6"/>
      <c r="F477" s="6"/>
    </row>
    <row r="478" spans="1:6" ht="14.1" customHeight="1">
      <c r="A478" s="10">
        <v>1</v>
      </c>
      <c r="B478" s="6" t="s">
        <v>142</v>
      </c>
      <c r="C478" s="6" t="s">
        <v>206</v>
      </c>
      <c r="E478" s="6"/>
    </row>
    <row r="479" spans="1:6" ht="14.1" customHeight="1">
      <c r="A479" s="10">
        <v>2</v>
      </c>
      <c r="B479" s="6" t="s">
        <v>154</v>
      </c>
      <c r="C479" s="4" t="s">
        <v>594</v>
      </c>
    </row>
    <row r="480" spans="1:6" ht="14.1" customHeight="1">
      <c r="A480" s="10">
        <v>3</v>
      </c>
      <c r="B480" s="6" t="s">
        <v>603</v>
      </c>
      <c r="C480" s="4" t="s">
        <v>604</v>
      </c>
      <c r="E480" s="6"/>
    </row>
    <row r="481" spans="1:6" ht="14.1" customHeight="1">
      <c r="A481" s="10">
        <v>4</v>
      </c>
      <c r="B481" s="6" t="s">
        <v>545</v>
      </c>
      <c r="C481" s="6" t="s">
        <v>546</v>
      </c>
      <c r="E481" s="6"/>
    </row>
    <row r="482" spans="1:6" ht="14.1" customHeight="1">
      <c r="A482" s="10">
        <v>5</v>
      </c>
      <c r="B482" s="6" t="s">
        <v>336</v>
      </c>
      <c r="C482" s="6" t="s">
        <v>595</v>
      </c>
      <c r="E482" s="18"/>
    </row>
    <row r="483" spans="1:6" ht="14.1" customHeight="1">
      <c r="A483" s="10">
        <v>6</v>
      </c>
      <c r="B483" s="4" t="s">
        <v>203</v>
      </c>
      <c r="C483" s="4" t="s">
        <v>120</v>
      </c>
      <c r="E483" s="6"/>
      <c r="F483" s="6"/>
    </row>
    <row r="484" spans="1:6" ht="14.1" customHeight="1">
      <c r="A484" s="10">
        <v>7</v>
      </c>
      <c r="B484" s="4" t="s">
        <v>563</v>
      </c>
      <c r="C484" s="4" t="s">
        <v>605</v>
      </c>
      <c r="E484" s="6"/>
    </row>
    <row r="485" spans="1:6" ht="14.1" customHeight="1">
      <c r="A485" s="10">
        <v>8</v>
      </c>
      <c r="B485" s="6" t="s">
        <v>83</v>
      </c>
      <c r="C485" s="6" t="s">
        <v>523</v>
      </c>
      <c r="E485" s="6"/>
    </row>
    <row r="486" spans="1:6" ht="14.1" customHeight="1">
      <c r="A486" s="10">
        <v>9</v>
      </c>
      <c r="B486" s="6" t="s">
        <v>6</v>
      </c>
      <c r="C486" s="6" t="s">
        <v>606</v>
      </c>
      <c r="E486" s="6"/>
      <c r="F486" s="6"/>
    </row>
    <row r="487" spans="1:6" ht="14.1" customHeight="1">
      <c r="A487" s="10">
        <v>10</v>
      </c>
      <c r="B487" s="6" t="s">
        <v>56</v>
      </c>
      <c r="C487" s="4" t="s">
        <v>204</v>
      </c>
      <c r="E487" s="6"/>
      <c r="F487" s="6"/>
    </row>
    <row r="488" spans="1:6" ht="14.1" customHeight="1">
      <c r="A488" s="4"/>
      <c r="B488" s="18">
        <v>24624</v>
      </c>
      <c r="D488" s="4"/>
    </row>
    <row r="489" spans="1:6" ht="14.1" customHeight="1">
      <c r="A489" s="10">
        <v>1</v>
      </c>
      <c r="B489" s="6" t="s">
        <v>336</v>
      </c>
      <c r="C489" s="6" t="s">
        <v>595</v>
      </c>
    </row>
    <row r="490" spans="1:6" ht="14.1" customHeight="1">
      <c r="A490" s="10">
        <v>2</v>
      </c>
      <c r="B490" s="6" t="s">
        <v>545</v>
      </c>
      <c r="C490" s="6" t="s">
        <v>546</v>
      </c>
      <c r="E490" s="6"/>
      <c r="F490" s="6"/>
    </row>
    <row r="491" spans="1:6" ht="14.1" customHeight="1">
      <c r="A491" s="10">
        <v>3</v>
      </c>
      <c r="B491" s="6" t="s">
        <v>142</v>
      </c>
      <c r="C491" s="6" t="s">
        <v>206</v>
      </c>
      <c r="E491" s="6"/>
      <c r="F491" s="6"/>
    </row>
    <row r="492" spans="1:6" ht="14.1" customHeight="1">
      <c r="A492" s="10">
        <v>4</v>
      </c>
      <c r="B492" s="4" t="s">
        <v>56</v>
      </c>
      <c r="C492" s="4" t="s">
        <v>204</v>
      </c>
      <c r="E492" s="6"/>
    </row>
    <row r="493" spans="1:6" ht="14.1" customHeight="1">
      <c r="A493" s="10">
        <v>5</v>
      </c>
      <c r="B493" s="6" t="s">
        <v>603</v>
      </c>
      <c r="C493" s="4" t="s">
        <v>604</v>
      </c>
      <c r="E493" s="18"/>
    </row>
    <row r="494" spans="1:6" ht="14.1" customHeight="1">
      <c r="A494" s="10">
        <v>6</v>
      </c>
      <c r="B494" s="6" t="s">
        <v>6</v>
      </c>
      <c r="C494" s="6" t="s">
        <v>606</v>
      </c>
      <c r="E494" s="6"/>
      <c r="F494" s="6"/>
    </row>
    <row r="495" spans="1:6" ht="14.1" customHeight="1">
      <c r="A495" s="10">
        <v>7</v>
      </c>
      <c r="B495" s="6" t="s">
        <v>200</v>
      </c>
      <c r="C495" s="6" t="s">
        <v>201</v>
      </c>
      <c r="E495" s="6"/>
      <c r="F495" s="6"/>
    </row>
    <row r="496" spans="1:6" ht="14.1" customHeight="1">
      <c r="A496" s="10">
        <v>8</v>
      </c>
      <c r="B496" s="4" t="s">
        <v>203</v>
      </c>
      <c r="C496" s="4" t="s">
        <v>120</v>
      </c>
      <c r="E496" s="6"/>
      <c r="F496" s="6"/>
    </row>
    <row r="497" spans="1:6" ht="14.1" customHeight="1">
      <c r="A497" s="10">
        <v>9</v>
      </c>
      <c r="B497" s="4" t="s">
        <v>563</v>
      </c>
      <c r="C497" s="4" t="s">
        <v>605</v>
      </c>
    </row>
    <row r="498" spans="1:6" ht="14.1" customHeight="1">
      <c r="A498" s="10">
        <v>10</v>
      </c>
      <c r="B498" s="6" t="s">
        <v>193</v>
      </c>
      <c r="C498" s="4" t="s">
        <v>607</v>
      </c>
      <c r="E498" s="6"/>
    </row>
    <row r="499" spans="1:6" ht="14.1" customHeight="1">
      <c r="A499" s="4"/>
      <c r="B499" s="18">
        <v>24638</v>
      </c>
      <c r="D499" s="4"/>
      <c r="E499" s="6"/>
      <c r="F499" s="6"/>
    </row>
    <row r="500" spans="1:6" ht="14.1" customHeight="1">
      <c r="A500" s="10">
        <v>1</v>
      </c>
      <c r="B500" s="6" t="s">
        <v>142</v>
      </c>
      <c r="C500" s="6" t="s">
        <v>206</v>
      </c>
      <c r="E500" s="6"/>
      <c r="F500" s="6"/>
    </row>
    <row r="501" spans="1:6" ht="14.1" customHeight="1">
      <c r="A501" s="10">
        <v>2</v>
      </c>
      <c r="B501" s="6" t="s">
        <v>6</v>
      </c>
      <c r="C501" s="6" t="s">
        <v>606</v>
      </c>
    </row>
    <row r="502" spans="1:6" ht="14.1" customHeight="1">
      <c r="A502" s="10">
        <v>3</v>
      </c>
      <c r="B502" s="6" t="s">
        <v>83</v>
      </c>
      <c r="C502" s="6" t="s">
        <v>523</v>
      </c>
    </row>
    <row r="503" spans="1:6" ht="14.1" customHeight="1">
      <c r="A503" s="10">
        <v>4</v>
      </c>
      <c r="B503" s="4" t="s">
        <v>563</v>
      </c>
      <c r="C503" s="4" t="s">
        <v>605</v>
      </c>
      <c r="E503" s="6"/>
    </row>
    <row r="504" spans="1:6" ht="14.1" customHeight="1">
      <c r="A504" s="10">
        <v>5</v>
      </c>
      <c r="B504" s="4" t="s">
        <v>203</v>
      </c>
      <c r="C504" s="4" t="s">
        <v>120</v>
      </c>
      <c r="E504" s="18"/>
    </row>
    <row r="505" spans="1:6" ht="14.1" customHeight="1">
      <c r="A505" s="10">
        <v>6</v>
      </c>
      <c r="B505" s="6" t="s">
        <v>336</v>
      </c>
      <c r="C505" s="6" t="s">
        <v>595</v>
      </c>
      <c r="E505" s="6"/>
      <c r="F505" s="6"/>
    </row>
    <row r="506" spans="1:6" ht="14.1" customHeight="1">
      <c r="A506" s="10">
        <v>7</v>
      </c>
      <c r="B506" s="6" t="s">
        <v>545</v>
      </c>
      <c r="C506" s="6" t="s">
        <v>546</v>
      </c>
      <c r="E506" s="6"/>
      <c r="F506" s="6"/>
    </row>
    <row r="507" spans="1:6" ht="14.1" customHeight="1">
      <c r="A507" s="10">
        <v>8</v>
      </c>
      <c r="B507" s="6" t="s">
        <v>603</v>
      </c>
      <c r="C507" s="4" t="s">
        <v>604</v>
      </c>
      <c r="E507" s="6"/>
      <c r="F507" s="6"/>
    </row>
    <row r="508" spans="1:6" ht="14.1" customHeight="1">
      <c r="A508" s="10">
        <v>9</v>
      </c>
      <c r="B508" s="6" t="s">
        <v>154</v>
      </c>
      <c r="C508" s="6" t="s">
        <v>594</v>
      </c>
    </row>
    <row r="509" spans="1:6" ht="14.1" customHeight="1">
      <c r="A509" s="10">
        <v>10</v>
      </c>
      <c r="B509" s="6" t="s">
        <v>193</v>
      </c>
      <c r="C509" s="4" t="s">
        <v>607</v>
      </c>
    </row>
    <row r="510" spans="1:6" ht="14.1" customHeight="1">
      <c r="E510" s="6"/>
      <c r="F510" s="6"/>
    </row>
    <row r="511" spans="1:6" ht="14.1" customHeight="1">
      <c r="E511" s="6"/>
      <c r="F511" s="6"/>
    </row>
    <row r="512" spans="1:6" ht="14.1" customHeight="1">
      <c r="E512" s="6"/>
    </row>
    <row r="513" spans="5:6" ht="14.1" customHeight="1">
      <c r="E513" s="6"/>
      <c r="F513" s="6"/>
    </row>
    <row r="514" spans="5:6" ht="14.1" customHeight="1">
      <c r="E514" s="6"/>
    </row>
  </sheetData>
  <pageMargins left="0.74791666666666667" right="0.74791666666666667" top="0.98402777777777783" bottom="0.98402777777777783" header="0.51180555555555562" footer="0.51180555555555562"/>
  <pageSetup paperSize="9" firstPageNumber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T688"/>
  <sheetViews>
    <sheetView zoomScaleNormal="125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B24" sqref="B24"/>
    </sheetView>
  </sheetViews>
  <sheetFormatPr baseColWidth="10" defaultColWidth="2.28515625" defaultRowHeight="11.25"/>
  <cols>
    <col min="1" max="1" width="38" style="4" customWidth="1"/>
    <col min="2" max="2" width="46" style="4" customWidth="1"/>
    <col min="3" max="3" width="3.5703125" style="4" customWidth="1"/>
    <col min="4" max="4" width="0.5703125" style="23" customWidth="1"/>
    <col min="5" max="13" width="3.7109375" style="4" customWidth="1"/>
    <col min="14" max="14" width="0.5703125" style="23" customWidth="1"/>
    <col min="15" max="15" width="3.7109375" style="4" customWidth="1"/>
    <col min="16" max="16" width="3.7109375" style="23" customWidth="1"/>
    <col min="17" max="17" width="3.7109375" style="4" customWidth="1"/>
    <col min="18" max="25" width="3.42578125" style="4" customWidth="1"/>
    <col min="26" max="30" width="3" style="4" customWidth="1"/>
    <col min="31" max="31" width="225.7109375" style="4" customWidth="1"/>
    <col min="32" max="37" width="2.5703125" style="4" customWidth="1"/>
    <col min="38" max="66" width="2.7109375" style="4" customWidth="1"/>
    <col min="67" max="98" width="2.140625" style="4" customWidth="1"/>
    <col min="99" max="16384" width="2.28515625" style="4"/>
  </cols>
  <sheetData>
    <row r="1" spans="1:98" ht="14.1" customHeight="1">
      <c r="A1" s="3" t="s">
        <v>390</v>
      </c>
      <c r="B1" s="3" t="s">
        <v>218</v>
      </c>
      <c r="C1" s="3">
        <v>68</v>
      </c>
      <c r="D1" s="20"/>
      <c r="E1" s="3"/>
      <c r="I1" s="4">
        <v>1</v>
      </c>
      <c r="J1" s="4">
        <v>9</v>
      </c>
      <c r="K1" s="4">
        <v>6</v>
      </c>
      <c r="L1" s="4">
        <v>9</v>
      </c>
    </row>
    <row r="2" spans="1:98" ht="14.1" customHeight="1">
      <c r="A2" s="3" t="s">
        <v>217</v>
      </c>
      <c r="B2" s="3" t="s">
        <v>219</v>
      </c>
      <c r="C2" s="3">
        <v>11</v>
      </c>
      <c r="D2" s="20"/>
      <c r="E2" s="3">
        <v>1</v>
      </c>
      <c r="F2" s="4">
        <v>2</v>
      </c>
      <c r="G2" s="4">
        <v>3</v>
      </c>
      <c r="H2" s="4">
        <v>4</v>
      </c>
      <c r="I2" s="4">
        <v>5</v>
      </c>
      <c r="J2" s="4">
        <v>6</v>
      </c>
      <c r="K2" s="4">
        <v>7</v>
      </c>
      <c r="L2" s="4">
        <v>8</v>
      </c>
      <c r="M2" s="4">
        <v>9</v>
      </c>
      <c r="O2" s="4">
        <v>11</v>
      </c>
    </row>
    <row r="3" spans="1:98" ht="14.1" customHeight="1">
      <c r="B3" s="3" t="s">
        <v>356</v>
      </c>
      <c r="C3" s="3">
        <v>8</v>
      </c>
      <c r="D3" s="20"/>
      <c r="E3" s="3">
        <v>23</v>
      </c>
      <c r="F3" s="4">
        <v>21</v>
      </c>
      <c r="G3" s="4">
        <v>21</v>
      </c>
      <c r="H3" s="4">
        <v>24</v>
      </c>
      <c r="I3" s="4">
        <v>27</v>
      </c>
      <c r="J3" s="4">
        <v>30</v>
      </c>
      <c r="K3" s="4">
        <v>28</v>
      </c>
      <c r="L3" s="4">
        <v>31</v>
      </c>
      <c r="M3" s="4">
        <v>30</v>
      </c>
      <c r="O3" s="4">
        <v>30</v>
      </c>
    </row>
    <row r="4" spans="1:98" ht="14.1" customHeight="1">
      <c r="B4" s="3"/>
      <c r="C4" s="3">
        <v>20</v>
      </c>
      <c r="D4" s="20"/>
      <c r="E4" s="3">
        <v>15</v>
      </c>
      <c r="F4" s="4">
        <v>15</v>
      </c>
      <c r="G4" s="4">
        <v>15</v>
      </c>
      <c r="H4" s="4">
        <v>15</v>
      </c>
      <c r="I4" s="4">
        <v>15</v>
      </c>
      <c r="J4" s="4">
        <v>15</v>
      </c>
      <c r="K4" s="4">
        <v>15</v>
      </c>
      <c r="L4" s="4">
        <v>15</v>
      </c>
      <c r="M4" s="4">
        <v>15</v>
      </c>
      <c r="O4" s="4">
        <v>15</v>
      </c>
    </row>
    <row r="5" spans="1:98" ht="14.1" customHeight="1">
      <c r="A5" s="4" t="s">
        <v>372</v>
      </c>
      <c r="B5" s="4" t="s">
        <v>371</v>
      </c>
      <c r="C5" s="6"/>
      <c r="D5" s="21"/>
      <c r="E5" s="6"/>
      <c r="F5" s="6">
        <v>2</v>
      </c>
      <c r="G5" s="6">
        <v>6</v>
      </c>
      <c r="H5" s="6">
        <v>14</v>
      </c>
      <c r="I5" s="6"/>
      <c r="J5" s="6"/>
      <c r="K5" s="6"/>
      <c r="L5" s="6"/>
      <c r="M5" s="6"/>
      <c r="N5" s="21"/>
      <c r="O5" s="6"/>
      <c r="P5" s="21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</row>
    <row r="6" spans="1:98" ht="14.1" customHeight="1">
      <c r="A6" s="4" t="s">
        <v>1</v>
      </c>
      <c r="B6" s="15" t="s">
        <v>415</v>
      </c>
      <c r="C6" s="16">
        <v>4</v>
      </c>
      <c r="D6" s="22"/>
      <c r="E6" s="5"/>
    </row>
    <row r="7" spans="1:98" ht="14.1" customHeight="1">
      <c r="A7" s="4" t="s">
        <v>233</v>
      </c>
      <c r="B7" s="4" t="s">
        <v>383</v>
      </c>
      <c r="E7" s="4">
        <v>3</v>
      </c>
      <c r="F7" s="4">
        <v>6</v>
      </c>
      <c r="I7" s="4">
        <v>7</v>
      </c>
    </row>
    <row r="8" spans="1:98" ht="14.1" customHeight="1">
      <c r="A8" s="15" t="s">
        <v>233</v>
      </c>
      <c r="B8" s="15" t="s">
        <v>424</v>
      </c>
      <c r="C8" s="16"/>
      <c r="G8" s="4">
        <v>11</v>
      </c>
    </row>
    <row r="9" spans="1:98" s="6" customFormat="1" ht="14.1" customHeight="1">
      <c r="A9" s="4" t="s">
        <v>233</v>
      </c>
      <c r="B9" s="4" t="s">
        <v>18</v>
      </c>
      <c r="C9" s="4"/>
      <c r="D9" s="23"/>
      <c r="E9" s="4"/>
      <c r="F9" s="4"/>
      <c r="G9" s="4"/>
      <c r="H9" s="4"/>
      <c r="I9" s="4"/>
      <c r="J9" s="4"/>
      <c r="K9" s="4"/>
      <c r="L9" s="4"/>
      <c r="M9" s="4"/>
      <c r="N9" s="23"/>
      <c r="O9" s="4">
        <v>3</v>
      </c>
      <c r="P9" s="23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</row>
    <row r="10" spans="1:98" ht="14.1" customHeight="1">
      <c r="A10" s="6" t="s">
        <v>447</v>
      </c>
      <c r="B10" s="6" t="s">
        <v>447</v>
      </c>
      <c r="C10" s="6"/>
      <c r="D10" s="21"/>
      <c r="E10" s="6"/>
      <c r="F10" s="6"/>
      <c r="G10" s="6"/>
      <c r="H10" s="6"/>
      <c r="I10" s="6"/>
      <c r="J10" s="6"/>
      <c r="K10" s="6"/>
      <c r="L10" s="6"/>
      <c r="M10" s="6">
        <v>14</v>
      </c>
      <c r="N10" s="21"/>
      <c r="O10" s="6"/>
      <c r="P10" s="21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  <c r="CS10" s="6"/>
      <c r="CT10" s="6"/>
    </row>
    <row r="11" spans="1:98" s="6" customFormat="1" ht="14.1" customHeight="1">
      <c r="A11" s="15" t="s">
        <v>443</v>
      </c>
      <c r="B11" s="15" t="s">
        <v>443</v>
      </c>
      <c r="C11" s="16"/>
      <c r="D11" s="21"/>
      <c r="K11" s="6">
        <v>12</v>
      </c>
      <c r="N11" s="21"/>
      <c r="P11" s="21"/>
    </row>
    <row r="12" spans="1:98" s="6" customFormat="1" ht="14.1" customHeight="1">
      <c r="A12" s="15" t="s">
        <v>358</v>
      </c>
      <c r="B12" s="6" t="s">
        <v>434</v>
      </c>
      <c r="C12" s="16"/>
      <c r="D12" s="21"/>
      <c r="I12" s="6">
        <v>15</v>
      </c>
      <c r="N12" s="21"/>
      <c r="P12" s="21"/>
    </row>
    <row r="13" spans="1:98" ht="14.1" customHeight="1">
      <c r="A13" s="4" t="s">
        <v>403</v>
      </c>
      <c r="B13" s="15" t="s">
        <v>520</v>
      </c>
      <c r="C13" s="16">
        <v>6</v>
      </c>
      <c r="D13" s="21"/>
      <c r="E13" s="6"/>
      <c r="F13" s="6"/>
      <c r="G13" s="6"/>
      <c r="H13" s="6"/>
      <c r="I13" s="6"/>
      <c r="J13" s="6"/>
      <c r="K13" s="6"/>
      <c r="L13" s="6"/>
      <c r="M13" s="6"/>
      <c r="N13" s="21"/>
      <c r="O13" s="6"/>
      <c r="P13" s="21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6"/>
      <c r="BV13" s="6"/>
      <c r="BW13" s="6"/>
      <c r="BX13" s="6"/>
      <c r="BY13" s="6"/>
      <c r="BZ13" s="6"/>
      <c r="CA13" s="6"/>
      <c r="CB13" s="6"/>
      <c r="CC13" s="6"/>
      <c r="CD13" s="6"/>
      <c r="CE13" s="6"/>
      <c r="CF13" s="6"/>
      <c r="CG13" s="6"/>
      <c r="CH13" s="6"/>
      <c r="CI13" s="6"/>
      <c r="CJ13" s="6"/>
      <c r="CK13" s="6"/>
      <c r="CL13" s="6"/>
      <c r="CM13" s="6"/>
      <c r="CN13" s="6"/>
      <c r="CO13" s="6"/>
      <c r="CP13" s="6"/>
      <c r="CQ13" s="6"/>
      <c r="CR13" s="6"/>
      <c r="CS13" s="6"/>
      <c r="CT13" s="6"/>
    </row>
    <row r="14" spans="1:98" s="6" customFormat="1" ht="14.1" customHeight="1">
      <c r="A14" s="4" t="s">
        <v>19</v>
      </c>
      <c r="B14" s="4" t="s">
        <v>19</v>
      </c>
      <c r="C14" s="16"/>
      <c r="D14" s="21"/>
      <c r="L14" s="6">
        <v>9</v>
      </c>
      <c r="M14" s="6">
        <v>10</v>
      </c>
      <c r="N14" s="21"/>
      <c r="O14" s="6">
        <v>11</v>
      </c>
      <c r="P14" s="21"/>
    </row>
    <row r="15" spans="1:98" s="6" customFormat="1" ht="13.5" customHeight="1">
      <c r="A15" s="4" t="s">
        <v>242</v>
      </c>
      <c r="B15" s="4" t="s">
        <v>374</v>
      </c>
      <c r="C15" s="4"/>
      <c r="D15" s="23"/>
      <c r="E15" s="4"/>
      <c r="F15" s="4"/>
      <c r="G15" s="4"/>
      <c r="H15" s="4">
        <v>12</v>
      </c>
      <c r="I15" s="4"/>
      <c r="J15" s="4"/>
      <c r="K15" s="4"/>
      <c r="L15" s="4"/>
      <c r="M15" s="4"/>
      <c r="N15" s="23"/>
      <c r="O15" s="4"/>
      <c r="P15" s="23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</row>
    <row r="16" spans="1:98" ht="14.1" customHeight="1">
      <c r="A16" s="4" t="s">
        <v>252</v>
      </c>
      <c r="B16" s="15" t="s">
        <v>416</v>
      </c>
      <c r="C16" s="16">
        <v>5</v>
      </c>
      <c r="D16" s="21"/>
      <c r="E16" s="6"/>
    </row>
    <row r="17" spans="1:98" ht="14.1" customHeight="1">
      <c r="A17" s="15" t="s">
        <v>252</v>
      </c>
      <c r="B17" s="6" t="s">
        <v>401</v>
      </c>
      <c r="C17" s="16">
        <v>16</v>
      </c>
      <c r="D17" s="21"/>
      <c r="E17" s="6"/>
      <c r="F17" s="6"/>
      <c r="G17" s="6"/>
      <c r="H17" s="6"/>
      <c r="I17" s="6"/>
      <c r="J17" s="6"/>
      <c r="K17" s="6"/>
      <c r="L17" s="6"/>
      <c r="M17" s="6"/>
      <c r="N17" s="21"/>
      <c r="O17" s="6"/>
      <c r="P17" s="21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  <c r="BS17" s="6"/>
      <c r="BT17" s="6"/>
      <c r="BU17" s="6"/>
      <c r="BV17" s="6"/>
      <c r="BW17" s="6"/>
      <c r="BX17" s="6"/>
      <c r="BY17" s="6"/>
      <c r="BZ17" s="6"/>
      <c r="CA17" s="6"/>
      <c r="CB17" s="6"/>
      <c r="CC17" s="6"/>
      <c r="CD17" s="6"/>
      <c r="CE17" s="6"/>
      <c r="CF17" s="6"/>
      <c r="CG17" s="6"/>
      <c r="CH17" s="6"/>
      <c r="CI17" s="6"/>
      <c r="CJ17" s="6"/>
      <c r="CK17" s="6"/>
      <c r="CL17" s="6"/>
      <c r="CM17" s="6"/>
      <c r="CN17" s="6"/>
      <c r="CO17" s="6"/>
      <c r="CP17" s="6"/>
      <c r="CQ17" s="6"/>
      <c r="CR17" s="6"/>
      <c r="CS17" s="6"/>
      <c r="CT17" s="6"/>
    </row>
    <row r="18" spans="1:98" s="6" customFormat="1" ht="14.1" customHeight="1">
      <c r="A18" s="4" t="s">
        <v>369</v>
      </c>
      <c r="B18" s="4" t="s">
        <v>370</v>
      </c>
      <c r="C18" s="4"/>
      <c r="D18" s="23"/>
      <c r="E18" s="4"/>
      <c r="F18" s="4"/>
      <c r="G18" s="4"/>
      <c r="H18" s="4"/>
      <c r="I18" s="4"/>
      <c r="J18" s="4"/>
      <c r="K18" s="4">
        <v>3</v>
      </c>
      <c r="L18" s="4">
        <v>6</v>
      </c>
      <c r="M18" s="4">
        <v>9</v>
      </c>
      <c r="N18" s="23"/>
      <c r="O18" s="4"/>
      <c r="P18" s="23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</row>
    <row r="19" spans="1:98" s="6" customFormat="1" ht="13.5" customHeight="1">
      <c r="A19" s="4" t="s">
        <v>426</v>
      </c>
      <c r="B19" s="4" t="s">
        <v>427</v>
      </c>
      <c r="C19" s="4"/>
      <c r="D19" s="23"/>
      <c r="E19" s="4"/>
      <c r="F19" s="4">
        <v>9</v>
      </c>
      <c r="G19" s="4">
        <v>7</v>
      </c>
      <c r="H19" s="4">
        <v>6</v>
      </c>
      <c r="I19" s="4">
        <v>13</v>
      </c>
      <c r="J19" s="4"/>
      <c r="K19" s="4"/>
      <c r="L19" s="4"/>
      <c r="M19" s="4"/>
      <c r="N19" s="23"/>
      <c r="O19" s="4"/>
      <c r="P19" s="23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</row>
    <row r="20" spans="1:98" ht="14.1" customHeight="1">
      <c r="A20" s="17" t="s">
        <v>414</v>
      </c>
      <c r="B20" s="6" t="s">
        <v>413</v>
      </c>
      <c r="C20" s="16">
        <v>7</v>
      </c>
      <c r="D20" s="21"/>
      <c r="E20" s="6"/>
      <c r="F20" s="6"/>
      <c r="G20" s="6"/>
      <c r="H20" s="6"/>
      <c r="I20" s="6"/>
      <c r="J20" s="6"/>
      <c r="K20" s="6"/>
      <c r="L20" s="6"/>
      <c r="M20" s="6"/>
      <c r="N20" s="21"/>
      <c r="O20" s="6"/>
      <c r="P20" s="21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6"/>
      <c r="BS20" s="6"/>
      <c r="BT20" s="6"/>
      <c r="BU20" s="6"/>
      <c r="BV20" s="6"/>
      <c r="BW20" s="6"/>
      <c r="BX20" s="6"/>
      <c r="BY20" s="6"/>
      <c r="BZ20" s="6"/>
      <c r="CA20" s="6"/>
      <c r="CB20" s="6"/>
      <c r="CC20" s="6"/>
      <c r="CD20" s="6"/>
      <c r="CE20" s="6"/>
      <c r="CF20" s="6"/>
      <c r="CG20" s="6"/>
      <c r="CH20" s="6"/>
      <c r="CI20" s="6"/>
      <c r="CJ20" s="6"/>
      <c r="CK20" s="6"/>
      <c r="CL20" s="6"/>
      <c r="CM20" s="6"/>
      <c r="CN20" s="6"/>
      <c r="CO20" s="6"/>
      <c r="CP20" s="6"/>
      <c r="CQ20" s="6"/>
      <c r="CR20" s="6"/>
      <c r="CS20" s="6"/>
      <c r="CT20" s="6"/>
    </row>
    <row r="21" spans="1:98" ht="14.1" customHeight="1">
      <c r="A21" s="4" t="s">
        <v>408</v>
      </c>
      <c r="B21" s="15" t="s">
        <v>398</v>
      </c>
      <c r="C21" s="16">
        <v>17</v>
      </c>
      <c r="D21" s="21"/>
      <c r="E21" s="6"/>
      <c r="F21" s="6"/>
      <c r="G21" s="6"/>
      <c r="H21" s="6"/>
      <c r="I21" s="6"/>
      <c r="J21" s="6"/>
      <c r="K21" s="6"/>
      <c r="L21" s="6"/>
      <c r="M21" s="6"/>
      <c r="N21" s="21"/>
      <c r="O21" s="6"/>
      <c r="P21" s="21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  <c r="BV21" s="6"/>
      <c r="BW21" s="6"/>
      <c r="BX21" s="6"/>
      <c r="BY21" s="6"/>
      <c r="BZ21" s="6"/>
      <c r="CA21" s="6"/>
      <c r="CB21" s="6"/>
      <c r="CC21" s="6"/>
      <c r="CD21" s="6"/>
      <c r="CE21" s="6"/>
      <c r="CF21" s="6"/>
      <c r="CG21" s="6"/>
      <c r="CH21" s="6"/>
      <c r="CI21" s="6"/>
      <c r="CJ21" s="6"/>
      <c r="CK21" s="6"/>
      <c r="CL21" s="6"/>
      <c r="CM21" s="6"/>
      <c r="CN21" s="6"/>
      <c r="CO21" s="6"/>
      <c r="CP21" s="6"/>
      <c r="CQ21" s="6"/>
      <c r="CR21" s="6"/>
      <c r="CS21" s="6"/>
      <c r="CT21" s="6"/>
    </row>
    <row r="22" spans="1:98" s="6" customFormat="1" ht="14.1" customHeight="1">
      <c r="A22" s="15" t="s">
        <v>283</v>
      </c>
      <c r="B22" s="8" t="s">
        <v>402</v>
      </c>
      <c r="C22" s="16">
        <v>8</v>
      </c>
      <c r="D22" s="24"/>
      <c r="E22" s="8"/>
      <c r="N22" s="21"/>
      <c r="P22" s="21"/>
    </row>
    <row r="23" spans="1:98" ht="14.1" customHeight="1">
      <c r="A23" s="4" t="s">
        <v>283</v>
      </c>
      <c r="B23" s="6" t="s">
        <v>448</v>
      </c>
      <c r="C23" s="6"/>
      <c r="D23" s="21"/>
      <c r="E23" s="6"/>
      <c r="F23" s="6"/>
      <c r="G23" s="6"/>
      <c r="H23" s="6"/>
      <c r="I23" s="6"/>
      <c r="J23" s="6"/>
      <c r="K23" s="6"/>
      <c r="L23" s="6"/>
      <c r="M23" s="6">
        <v>15</v>
      </c>
      <c r="N23" s="21"/>
      <c r="O23" s="6"/>
      <c r="P23" s="21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  <c r="BV23" s="6"/>
      <c r="BW23" s="6"/>
      <c r="BX23" s="6"/>
      <c r="BY23" s="6"/>
      <c r="BZ23" s="6"/>
      <c r="CA23" s="6"/>
      <c r="CB23" s="6"/>
      <c r="CC23" s="6"/>
      <c r="CD23" s="6"/>
      <c r="CE23" s="6"/>
      <c r="CF23" s="6"/>
      <c r="CG23" s="6"/>
      <c r="CH23" s="6"/>
      <c r="CI23" s="6"/>
      <c r="CJ23" s="6"/>
      <c r="CK23" s="6"/>
      <c r="CL23" s="6"/>
      <c r="CM23" s="6"/>
      <c r="CN23" s="6"/>
      <c r="CO23" s="6"/>
      <c r="CP23" s="6"/>
      <c r="CQ23" s="6"/>
      <c r="CR23" s="6"/>
      <c r="CS23" s="6"/>
      <c r="CT23" s="6"/>
    </row>
    <row r="24" spans="1:98" s="6" customFormat="1" ht="14.1" customHeight="1">
      <c r="A24" s="4" t="s">
        <v>283</v>
      </c>
      <c r="B24" s="6" t="s">
        <v>552</v>
      </c>
      <c r="C24" s="4"/>
      <c r="D24" s="23"/>
      <c r="E24" s="4"/>
      <c r="F24" s="4"/>
      <c r="G24" s="4"/>
      <c r="H24" s="4"/>
      <c r="I24" s="4"/>
      <c r="J24" s="4"/>
      <c r="K24" s="4"/>
      <c r="L24" s="4"/>
      <c r="M24" s="4"/>
      <c r="N24" s="23"/>
      <c r="O24" s="4">
        <v>1</v>
      </c>
      <c r="P24" s="23"/>
      <c r="Q24" s="4"/>
      <c r="R24" s="4" t="s">
        <v>665</v>
      </c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</row>
    <row r="25" spans="1:98" ht="14.1" customHeight="1">
      <c r="A25" s="4" t="s">
        <v>296</v>
      </c>
      <c r="B25" s="4" t="s">
        <v>435</v>
      </c>
      <c r="J25" s="4">
        <v>10</v>
      </c>
      <c r="K25" s="4">
        <v>14</v>
      </c>
      <c r="L25" s="4">
        <v>15</v>
      </c>
      <c r="R25" s="33" t="s">
        <v>666</v>
      </c>
    </row>
    <row r="26" spans="1:98" s="6" customFormat="1" ht="13.5" customHeight="1">
      <c r="A26" s="4" t="s">
        <v>436</v>
      </c>
      <c r="B26" s="4" t="s">
        <v>439</v>
      </c>
      <c r="C26" s="4"/>
      <c r="D26" s="23"/>
      <c r="E26" s="4"/>
      <c r="F26" s="4"/>
      <c r="G26" s="4"/>
      <c r="H26" s="4"/>
      <c r="I26" s="4"/>
      <c r="J26" s="4">
        <v>15</v>
      </c>
      <c r="K26" s="4"/>
      <c r="L26" s="4"/>
      <c r="M26" s="4"/>
      <c r="N26" s="23"/>
      <c r="O26" s="4"/>
      <c r="P26" s="23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</row>
    <row r="27" spans="1:98" s="6" customFormat="1" ht="13.5" customHeight="1">
      <c r="A27" s="4" t="s">
        <v>311</v>
      </c>
      <c r="B27" s="4" t="s">
        <v>180</v>
      </c>
      <c r="C27" s="4"/>
      <c r="D27" s="23"/>
      <c r="E27" s="4"/>
      <c r="F27" s="4"/>
      <c r="G27" s="4"/>
      <c r="H27" s="4"/>
      <c r="I27" s="4"/>
      <c r="J27" s="4">
        <v>1</v>
      </c>
      <c r="K27" s="4">
        <v>2</v>
      </c>
      <c r="L27" s="4">
        <v>1</v>
      </c>
      <c r="M27" s="4">
        <v>1</v>
      </c>
      <c r="N27" s="23"/>
      <c r="O27" s="4">
        <v>2</v>
      </c>
      <c r="P27" s="23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</row>
    <row r="28" spans="1:98" s="6" customFormat="1" ht="14.1" customHeight="1">
      <c r="A28" s="15" t="s">
        <v>445</v>
      </c>
      <c r="B28" s="6" t="s">
        <v>444</v>
      </c>
      <c r="C28" s="16"/>
      <c r="D28" s="21"/>
      <c r="L28" s="6">
        <v>14</v>
      </c>
      <c r="N28" s="21"/>
      <c r="P28" s="21"/>
    </row>
    <row r="29" spans="1:98" s="6" customFormat="1" ht="14.1" customHeight="1">
      <c r="A29" s="15" t="s">
        <v>42</v>
      </c>
      <c r="B29" s="6" t="s">
        <v>428</v>
      </c>
      <c r="C29" s="16"/>
      <c r="D29" s="21"/>
      <c r="G29" s="6">
        <v>8</v>
      </c>
      <c r="H29" s="6">
        <v>13</v>
      </c>
      <c r="I29" s="6">
        <v>14</v>
      </c>
      <c r="N29" s="21"/>
      <c r="P29" s="21"/>
    </row>
    <row r="30" spans="1:98" s="6" customFormat="1" ht="14.1" customHeight="1">
      <c r="A30" s="4" t="s">
        <v>359</v>
      </c>
      <c r="B30" s="4" t="s">
        <v>421</v>
      </c>
      <c r="C30" s="4"/>
      <c r="D30" s="23"/>
      <c r="E30" s="4">
        <v>15</v>
      </c>
      <c r="F30" s="4"/>
      <c r="G30" s="4"/>
      <c r="H30" s="4"/>
      <c r="I30" s="4">
        <v>9</v>
      </c>
      <c r="J30" s="4"/>
      <c r="K30" s="4"/>
      <c r="L30" s="4"/>
      <c r="M30" s="4"/>
      <c r="N30" s="23"/>
      <c r="O30" s="4"/>
      <c r="P30" s="23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</row>
    <row r="31" spans="1:98" s="6" customFormat="1" ht="14.1" customHeight="1">
      <c r="A31" s="15" t="s">
        <v>2</v>
      </c>
      <c r="B31" s="6" t="s">
        <v>440</v>
      </c>
      <c r="C31" s="16"/>
      <c r="D31" s="21"/>
      <c r="I31" s="6">
        <v>8</v>
      </c>
      <c r="J31" s="6">
        <v>7</v>
      </c>
      <c r="K31" s="6">
        <v>7</v>
      </c>
      <c r="L31" s="6">
        <v>12</v>
      </c>
      <c r="M31" s="6">
        <v>7</v>
      </c>
      <c r="N31" s="21"/>
      <c r="O31" s="6">
        <v>9</v>
      </c>
      <c r="P31" s="21"/>
    </row>
    <row r="32" spans="1:98" s="6" customFormat="1" ht="14.1" customHeight="1">
      <c r="A32" s="15" t="s">
        <v>2</v>
      </c>
      <c r="B32" s="6" t="s">
        <v>441</v>
      </c>
      <c r="C32" s="16"/>
      <c r="D32" s="21"/>
      <c r="J32" s="6">
        <v>11</v>
      </c>
      <c r="K32" s="6">
        <v>11</v>
      </c>
      <c r="N32" s="21"/>
      <c r="P32" s="21"/>
    </row>
    <row r="33" spans="1:98" s="6" customFormat="1" ht="13.5" customHeight="1">
      <c r="A33" s="4" t="s">
        <v>373</v>
      </c>
      <c r="B33" s="4" t="s">
        <v>419</v>
      </c>
      <c r="C33" s="4"/>
      <c r="D33" s="23"/>
      <c r="E33" s="4">
        <v>1</v>
      </c>
      <c r="F33" s="4"/>
      <c r="G33" s="4">
        <v>9</v>
      </c>
      <c r="H33" s="4">
        <v>7</v>
      </c>
      <c r="I33" s="4">
        <v>10</v>
      </c>
      <c r="J33" s="4">
        <v>13</v>
      </c>
      <c r="K33" s="4">
        <v>15</v>
      </c>
      <c r="L33" s="4"/>
      <c r="M33" s="4"/>
      <c r="N33" s="23"/>
      <c r="O33" s="4"/>
      <c r="P33" s="23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</row>
    <row r="34" spans="1:98" ht="14.1" customHeight="1">
      <c r="A34" s="4" t="s">
        <v>373</v>
      </c>
      <c r="B34" s="4" t="s">
        <v>155</v>
      </c>
      <c r="E34" s="4">
        <v>6</v>
      </c>
    </row>
    <row r="35" spans="1:98" ht="14.1" customHeight="1">
      <c r="A35" s="15" t="s">
        <v>54</v>
      </c>
      <c r="B35" s="15" t="s">
        <v>382</v>
      </c>
      <c r="C35" s="16">
        <v>1</v>
      </c>
      <c r="F35" s="4">
        <v>8</v>
      </c>
      <c r="G35" s="4">
        <v>10</v>
      </c>
    </row>
    <row r="36" spans="1:98" ht="14.1" customHeight="1">
      <c r="A36" s="6" t="s">
        <v>54</v>
      </c>
      <c r="B36" s="6" t="s">
        <v>412</v>
      </c>
      <c r="C36" s="6"/>
      <c r="D36" s="21"/>
      <c r="E36" s="6"/>
      <c r="F36" s="6">
        <v>12</v>
      </c>
      <c r="G36" s="6">
        <v>14</v>
      </c>
      <c r="H36" s="6">
        <v>11</v>
      </c>
      <c r="I36" s="6"/>
      <c r="J36" s="6"/>
      <c r="K36" s="6"/>
      <c r="L36" s="6"/>
      <c r="M36" s="6"/>
      <c r="N36" s="21"/>
      <c r="O36" s="6"/>
      <c r="P36" s="21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  <c r="BO36" s="6"/>
      <c r="BP36" s="6"/>
      <c r="BQ36" s="6"/>
      <c r="BR36" s="6"/>
      <c r="BS36" s="6"/>
      <c r="BT36" s="6"/>
      <c r="BU36" s="6"/>
      <c r="BV36" s="6"/>
      <c r="BW36" s="6"/>
      <c r="BX36" s="6"/>
      <c r="BY36" s="6"/>
      <c r="BZ36" s="6"/>
      <c r="CA36" s="6"/>
      <c r="CB36" s="6"/>
      <c r="CC36" s="6"/>
      <c r="CD36" s="6"/>
      <c r="CE36" s="6"/>
      <c r="CF36" s="6"/>
      <c r="CG36" s="6"/>
      <c r="CH36" s="6"/>
      <c r="CI36" s="6"/>
      <c r="CJ36" s="6"/>
      <c r="CK36" s="6"/>
      <c r="CL36" s="6"/>
      <c r="CM36" s="6"/>
      <c r="CN36" s="6"/>
      <c r="CO36" s="6"/>
      <c r="CP36" s="6"/>
      <c r="CQ36" s="6"/>
      <c r="CR36" s="6"/>
      <c r="CS36" s="6"/>
      <c r="CT36" s="6"/>
    </row>
    <row r="37" spans="1:98" s="6" customFormat="1" ht="13.5" customHeight="1">
      <c r="A37" s="4" t="s">
        <v>430</v>
      </c>
      <c r="B37" s="4" t="s">
        <v>431</v>
      </c>
      <c r="C37" s="4"/>
      <c r="D37" s="23"/>
      <c r="E37" s="4"/>
      <c r="F37" s="4"/>
      <c r="G37" s="4"/>
      <c r="H37" s="4"/>
      <c r="I37" s="4">
        <v>11</v>
      </c>
      <c r="J37" s="4"/>
      <c r="K37" s="4"/>
      <c r="L37" s="4"/>
      <c r="M37" s="4"/>
      <c r="N37" s="23"/>
      <c r="O37" s="4"/>
      <c r="P37" s="23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</row>
    <row r="38" spans="1:98" s="6" customFormat="1" ht="13.5" customHeight="1">
      <c r="A38" s="4" t="s">
        <v>56</v>
      </c>
      <c r="B38" s="4" t="s">
        <v>381</v>
      </c>
      <c r="C38" s="4"/>
      <c r="D38" s="23"/>
      <c r="E38" s="4"/>
      <c r="F38" s="4"/>
      <c r="G38" s="4"/>
      <c r="H38" s="4">
        <v>8</v>
      </c>
      <c r="I38" s="4"/>
      <c r="J38" s="4"/>
      <c r="K38" s="4"/>
      <c r="L38" s="4"/>
      <c r="M38" s="4"/>
      <c r="N38" s="23"/>
      <c r="O38" s="4"/>
      <c r="P38" s="23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</row>
    <row r="39" spans="1:98" s="6" customFormat="1" ht="14.1" customHeight="1">
      <c r="A39" s="4" t="s">
        <v>182</v>
      </c>
      <c r="B39" s="4" t="s">
        <v>23</v>
      </c>
      <c r="C39" s="16">
        <v>2</v>
      </c>
      <c r="D39" s="21"/>
      <c r="E39" s="6">
        <v>4</v>
      </c>
      <c r="F39" s="6">
        <v>5</v>
      </c>
      <c r="G39" s="6">
        <v>2</v>
      </c>
      <c r="H39" s="6">
        <v>2</v>
      </c>
      <c r="I39" s="6">
        <v>3</v>
      </c>
      <c r="J39" s="6">
        <v>3</v>
      </c>
      <c r="L39" s="6">
        <v>4</v>
      </c>
      <c r="M39" s="6">
        <v>3</v>
      </c>
      <c r="N39" s="21"/>
      <c r="O39" s="6">
        <v>6</v>
      </c>
      <c r="P39" s="21"/>
      <c r="R39" s="6" t="s">
        <v>669</v>
      </c>
    </row>
    <row r="40" spans="1:98" s="6" customFormat="1" ht="14.1" customHeight="1">
      <c r="A40" s="4" t="s">
        <v>182</v>
      </c>
      <c r="B40" s="4" t="s">
        <v>20</v>
      </c>
      <c r="C40" s="16">
        <v>19</v>
      </c>
      <c r="D40" s="21"/>
      <c r="E40" s="6">
        <v>5</v>
      </c>
      <c r="F40" s="6">
        <v>4</v>
      </c>
      <c r="G40" s="6">
        <v>4</v>
      </c>
      <c r="H40" s="6">
        <v>3</v>
      </c>
      <c r="I40" s="6">
        <v>4</v>
      </c>
      <c r="J40" s="6">
        <v>5</v>
      </c>
      <c r="K40" s="6">
        <v>6</v>
      </c>
      <c r="M40" s="6">
        <v>5</v>
      </c>
      <c r="N40" s="21"/>
      <c r="O40" s="6">
        <v>5</v>
      </c>
      <c r="P40" s="21"/>
      <c r="R40" s="6" t="s">
        <v>662</v>
      </c>
    </row>
    <row r="41" spans="1:98" s="6" customFormat="1" ht="14.1" customHeight="1">
      <c r="A41" s="4" t="s">
        <v>182</v>
      </c>
      <c r="B41" s="4" t="s">
        <v>185</v>
      </c>
      <c r="C41" s="4"/>
      <c r="D41" s="23"/>
      <c r="E41" s="4">
        <v>2</v>
      </c>
      <c r="F41" s="4">
        <v>1</v>
      </c>
      <c r="G41" s="4">
        <v>1</v>
      </c>
      <c r="H41" s="4">
        <v>1</v>
      </c>
      <c r="I41" s="4">
        <v>1</v>
      </c>
      <c r="J41" s="4">
        <v>2</v>
      </c>
      <c r="K41" s="4">
        <v>4</v>
      </c>
      <c r="L41" s="4">
        <v>2</v>
      </c>
      <c r="M41" s="4">
        <v>2</v>
      </c>
      <c r="N41" s="23"/>
      <c r="O41" s="4">
        <v>4</v>
      </c>
      <c r="P41" s="23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</row>
    <row r="42" spans="1:98" s="6" customFormat="1" ht="14.1" customHeight="1">
      <c r="A42" s="4" t="s">
        <v>65</v>
      </c>
      <c r="B42" s="4" t="s">
        <v>37</v>
      </c>
      <c r="C42" s="4"/>
      <c r="D42" s="23"/>
      <c r="E42" s="4"/>
      <c r="F42" s="4"/>
      <c r="G42" s="4"/>
      <c r="H42" s="4"/>
      <c r="I42" s="4"/>
      <c r="J42" s="4">
        <v>4</v>
      </c>
      <c r="K42" s="4">
        <v>1</v>
      </c>
      <c r="L42" s="4">
        <v>3</v>
      </c>
      <c r="M42" s="4">
        <v>6</v>
      </c>
      <c r="N42" s="23"/>
      <c r="O42" s="4">
        <v>7</v>
      </c>
      <c r="P42" s="23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</row>
    <row r="43" spans="1:98" ht="14.1" customHeight="1">
      <c r="A43" s="15" t="s">
        <v>411</v>
      </c>
      <c r="B43" s="6" t="s">
        <v>410</v>
      </c>
      <c r="C43" s="16">
        <v>12</v>
      </c>
      <c r="D43" s="21"/>
      <c r="E43" s="6"/>
      <c r="F43" s="6"/>
      <c r="G43" s="6"/>
      <c r="H43" s="6"/>
      <c r="I43" s="6"/>
      <c r="J43" s="6"/>
      <c r="K43" s="6"/>
      <c r="L43" s="6"/>
      <c r="M43" s="6"/>
      <c r="N43" s="21"/>
      <c r="O43" s="6"/>
      <c r="P43" s="21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  <c r="BO43" s="6"/>
      <c r="BP43" s="6"/>
      <c r="BQ43" s="6"/>
      <c r="BR43" s="6"/>
      <c r="BS43" s="6"/>
      <c r="BT43" s="6"/>
      <c r="BU43" s="6"/>
      <c r="BV43" s="6"/>
      <c r="BW43" s="6"/>
      <c r="BX43" s="6"/>
      <c r="BY43" s="6"/>
      <c r="BZ43" s="6"/>
      <c r="CA43" s="6"/>
      <c r="CB43" s="6"/>
      <c r="CC43" s="6"/>
      <c r="CD43" s="6"/>
      <c r="CE43" s="6"/>
      <c r="CF43" s="6"/>
      <c r="CG43" s="6"/>
      <c r="CH43" s="6"/>
      <c r="CI43" s="6"/>
      <c r="CJ43" s="6"/>
      <c r="CK43" s="6"/>
      <c r="CL43" s="6"/>
      <c r="CM43" s="6"/>
      <c r="CN43" s="6"/>
      <c r="CO43" s="6"/>
      <c r="CP43" s="6"/>
      <c r="CQ43" s="6"/>
      <c r="CR43" s="6"/>
      <c r="CS43" s="6"/>
      <c r="CT43" s="6"/>
    </row>
    <row r="44" spans="1:98" s="6" customFormat="1" ht="13.5" customHeight="1">
      <c r="A44" s="4" t="s">
        <v>438</v>
      </c>
      <c r="B44" s="4" t="s">
        <v>437</v>
      </c>
      <c r="C44" s="4"/>
      <c r="D44" s="23"/>
      <c r="E44" s="4"/>
      <c r="F44" s="4"/>
      <c r="G44" s="4"/>
      <c r="H44" s="4"/>
      <c r="I44" s="4"/>
      <c r="J44" s="4">
        <v>14</v>
      </c>
      <c r="K44" s="4"/>
      <c r="L44" s="4"/>
      <c r="M44" s="4"/>
      <c r="N44" s="23"/>
      <c r="O44" s="4"/>
      <c r="P44" s="23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</row>
    <row r="45" spans="1:98" ht="14.1" customHeight="1">
      <c r="A45" s="4" t="s">
        <v>69</v>
      </c>
      <c r="B45" s="15" t="s">
        <v>399</v>
      </c>
      <c r="C45" s="16">
        <v>15</v>
      </c>
      <c r="D45" s="21"/>
      <c r="E45" s="6"/>
      <c r="F45" s="6"/>
      <c r="G45" s="6"/>
      <c r="H45" s="6"/>
      <c r="I45" s="6"/>
      <c r="J45" s="6"/>
      <c r="K45" s="6"/>
      <c r="L45" s="6"/>
      <c r="M45" s="6"/>
      <c r="N45" s="21"/>
      <c r="O45" s="6"/>
      <c r="P45" s="21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  <c r="BO45" s="6"/>
      <c r="BP45" s="6"/>
      <c r="BQ45" s="6"/>
      <c r="BR45" s="6"/>
      <c r="BS45" s="6"/>
      <c r="BT45" s="6"/>
      <c r="BU45" s="6"/>
      <c r="BV45" s="6"/>
      <c r="BW45" s="6"/>
      <c r="BX45" s="6"/>
      <c r="BY45" s="6"/>
      <c r="BZ45" s="6"/>
      <c r="CA45" s="6"/>
      <c r="CB45" s="6"/>
      <c r="CC45" s="6"/>
      <c r="CD45" s="6"/>
      <c r="CE45" s="6"/>
      <c r="CF45" s="6"/>
      <c r="CG45" s="6"/>
      <c r="CH45" s="6"/>
      <c r="CI45" s="6"/>
      <c r="CJ45" s="6"/>
      <c r="CK45" s="6"/>
      <c r="CL45" s="6"/>
      <c r="CM45" s="6"/>
      <c r="CN45" s="6"/>
      <c r="CO45" s="6"/>
      <c r="CP45" s="6"/>
      <c r="CQ45" s="6"/>
      <c r="CR45" s="6"/>
      <c r="CS45" s="6"/>
      <c r="CT45" s="6"/>
    </row>
    <row r="46" spans="1:98" s="6" customFormat="1" ht="14.1" customHeight="1">
      <c r="A46" s="4" t="s">
        <v>69</v>
      </c>
      <c r="B46" s="4" t="s">
        <v>375</v>
      </c>
      <c r="C46" s="4"/>
      <c r="D46" s="23"/>
      <c r="E46" s="4">
        <v>11</v>
      </c>
      <c r="F46" s="4"/>
      <c r="G46" s="4"/>
      <c r="H46" s="4">
        <v>10</v>
      </c>
      <c r="I46" s="4"/>
      <c r="J46" s="4"/>
      <c r="K46" s="4"/>
      <c r="L46" s="4"/>
      <c r="M46" s="4"/>
      <c r="N46" s="23"/>
      <c r="O46" s="4"/>
      <c r="P46" s="23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</row>
    <row r="47" spans="1:98" s="6" customFormat="1" ht="14.1" customHeight="1">
      <c r="A47" s="4" t="s">
        <v>69</v>
      </c>
      <c r="B47" s="4" t="s">
        <v>422</v>
      </c>
      <c r="C47" s="4"/>
      <c r="D47" s="23"/>
      <c r="E47" s="4"/>
      <c r="F47" s="4"/>
      <c r="G47" s="4"/>
      <c r="H47" s="4"/>
      <c r="J47" s="4"/>
      <c r="K47" s="4"/>
      <c r="L47" s="4"/>
      <c r="N47" s="23"/>
      <c r="O47" s="4">
        <v>10</v>
      </c>
      <c r="P47" s="23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</row>
    <row r="48" spans="1:98" s="6" customFormat="1" ht="14.1" customHeight="1">
      <c r="A48" s="4" t="s">
        <v>69</v>
      </c>
      <c r="B48" s="4" t="s">
        <v>156</v>
      </c>
      <c r="C48" s="16"/>
      <c r="D48" s="21"/>
      <c r="I48" s="4">
        <v>2</v>
      </c>
      <c r="J48" s="6">
        <v>6</v>
      </c>
      <c r="K48" s="6">
        <v>5</v>
      </c>
      <c r="L48" s="6">
        <v>7</v>
      </c>
      <c r="M48" s="4">
        <v>8</v>
      </c>
      <c r="N48" s="21"/>
      <c r="P48" s="21"/>
    </row>
    <row r="49" spans="1:98" s="6" customFormat="1" ht="14.1" customHeight="1">
      <c r="A49" s="15" t="s">
        <v>186</v>
      </c>
      <c r="B49" s="6" t="s">
        <v>442</v>
      </c>
      <c r="C49" s="16"/>
      <c r="D49" s="21"/>
      <c r="J49" s="6">
        <v>12</v>
      </c>
      <c r="K49" s="6">
        <v>8</v>
      </c>
      <c r="L49" s="6">
        <v>8</v>
      </c>
      <c r="M49" s="6">
        <v>4</v>
      </c>
      <c r="N49" s="21"/>
      <c r="O49" s="6">
        <v>8</v>
      </c>
      <c r="P49" s="21"/>
    </row>
    <row r="50" spans="1:98" s="6" customFormat="1" ht="14.1" customHeight="1">
      <c r="A50" s="15" t="s">
        <v>78</v>
      </c>
      <c r="B50" s="6" t="s">
        <v>425</v>
      </c>
      <c r="C50" s="16"/>
      <c r="D50" s="21"/>
      <c r="G50" s="6">
        <v>13</v>
      </c>
      <c r="H50" s="6">
        <v>9</v>
      </c>
      <c r="N50" s="21"/>
      <c r="P50" s="21"/>
    </row>
    <row r="51" spans="1:98" s="6" customFormat="1" ht="14.1" customHeight="1">
      <c r="A51" s="15" t="s">
        <v>405</v>
      </c>
      <c r="B51" s="6" t="s">
        <v>417</v>
      </c>
      <c r="C51" s="16">
        <v>10</v>
      </c>
      <c r="D51" s="21"/>
      <c r="N51" s="21"/>
      <c r="P51" s="21"/>
    </row>
    <row r="52" spans="1:98" s="6" customFormat="1" ht="14.1" customHeight="1">
      <c r="A52" s="6" t="s">
        <v>446</v>
      </c>
      <c r="B52" s="15" t="s">
        <v>519</v>
      </c>
      <c r="C52" s="16"/>
      <c r="D52" s="21"/>
      <c r="L52" s="6">
        <v>13</v>
      </c>
      <c r="N52" s="21"/>
      <c r="P52" s="21"/>
    </row>
    <row r="53" spans="1:98" ht="14.1" customHeight="1">
      <c r="A53" s="4" t="s">
        <v>107</v>
      </c>
      <c r="B53" s="4" t="s">
        <v>423</v>
      </c>
      <c r="F53" s="4">
        <v>13</v>
      </c>
    </row>
    <row r="54" spans="1:98" s="6" customFormat="1" ht="14.1" customHeight="1">
      <c r="A54" s="15" t="s">
        <v>110</v>
      </c>
      <c r="B54" s="5" t="s">
        <v>221</v>
      </c>
      <c r="C54" s="16">
        <v>3</v>
      </c>
      <c r="D54" s="22"/>
      <c r="E54" s="5"/>
      <c r="F54" s="4"/>
      <c r="G54" s="4"/>
      <c r="H54" s="4"/>
      <c r="I54" s="4"/>
      <c r="J54" s="4"/>
      <c r="K54" s="4"/>
      <c r="L54" s="4"/>
      <c r="M54" s="4"/>
      <c r="N54" s="23"/>
      <c r="O54" s="4"/>
      <c r="P54" s="23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</row>
    <row r="55" spans="1:98" s="6" customFormat="1" ht="14.1" customHeight="1">
      <c r="A55" s="15" t="s">
        <v>110</v>
      </c>
      <c r="B55" s="6" t="s">
        <v>406</v>
      </c>
      <c r="C55" s="16">
        <v>11</v>
      </c>
      <c r="D55" s="21"/>
      <c r="E55" s="6">
        <v>7</v>
      </c>
      <c r="F55" s="6">
        <v>11</v>
      </c>
      <c r="G55" s="6">
        <v>12</v>
      </c>
      <c r="N55" s="21"/>
      <c r="P55" s="21"/>
    </row>
    <row r="56" spans="1:98" s="6" customFormat="1" ht="14.1" customHeight="1">
      <c r="A56" s="4" t="s">
        <v>110</v>
      </c>
      <c r="B56" s="4" t="s">
        <v>26</v>
      </c>
      <c r="C56" s="16"/>
      <c r="D56" s="21"/>
      <c r="N56" s="21"/>
      <c r="O56" s="6">
        <v>15</v>
      </c>
      <c r="P56" s="21"/>
    </row>
    <row r="57" spans="1:98" s="6" customFormat="1" ht="14.1" customHeight="1">
      <c r="A57" s="15" t="s">
        <v>404</v>
      </c>
      <c r="B57" s="6" t="s">
        <v>407</v>
      </c>
      <c r="C57" s="16">
        <v>9</v>
      </c>
      <c r="D57" s="21"/>
      <c r="N57" s="21"/>
      <c r="P57" s="21"/>
    </row>
    <row r="58" spans="1:98" s="6" customFormat="1" ht="13.5" customHeight="1">
      <c r="A58" s="4" t="s">
        <v>432</v>
      </c>
      <c r="B58" s="4" t="s">
        <v>433</v>
      </c>
      <c r="C58" s="4"/>
      <c r="D58" s="23"/>
      <c r="E58" s="4"/>
      <c r="F58" s="4"/>
      <c r="G58" s="4"/>
      <c r="H58" s="4"/>
      <c r="I58" s="4">
        <v>12</v>
      </c>
      <c r="J58" s="4"/>
      <c r="K58" s="4"/>
      <c r="L58" s="4"/>
      <c r="M58" s="4"/>
      <c r="N58" s="23"/>
      <c r="O58" s="4"/>
      <c r="P58" s="23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</row>
    <row r="59" spans="1:98" s="6" customFormat="1" ht="14.1" customHeight="1">
      <c r="A59" s="4" t="s">
        <v>127</v>
      </c>
      <c r="B59" s="4" t="s">
        <v>376</v>
      </c>
      <c r="C59" s="4"/>
      <c r="D59" s="23"/>
      <c r="E59" s="4">
        <v>14</v>
      </c>
      <c r="F59" s="4">
        <v>14</v>
      </c>
      <c r="G59" s="4"/>
      <c r="H59" s="4"/>
      <c r="I59" s="4"/>
      <c r="J59" s="4"/>
      <c r="K59" s="4"/>
      <c r="L59" s="4"/>
      <c r="M59" s="4"/>
      <c r="N59" s="23"/>
      <c r="O59" s="4"/>
      <c r="P59" s="23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4"/>
      <c r="BQ59" s="4"/>
      <c r="BR59" s="4"/>
      <c r="BS59" s="4"/>
      <c r="BT59" s="4"/>
      <c r="BU59" s="4"/>
      <c r="BV59" s="4"/>
      <c r="BW59" s="4"/>
      <c r="BX59" s="4"/>
      <c r="BY59" s="4"/>
      <c r="BZ59" s="4"/>
      <c r="CA59" s="4"/>
      <c r="CB59" s="4"/>
      <c r="CC59" s="4"/>
      <c r="CD59" s="4"/>
      <c r="CE59" s="4"/>
      <c r="CF59" s="4"/>
      <c r="CG59" s="4"/>
      <c r="CH59" s="4"/>
      <c r="CI59" s="4"/>
      <c r="CJ59" s="4"/>
      <c r="CK59" s="4"/>
      <c r="CL59" s="4"/>
      <c r="CM59" s="4"/>
      <c r="CN59" s="4"/>
      <c r="CO59" s="4"/>
      <c r="CP59" s="4"/>
      <c r="CQ59" s="4"/>
      <c r="CR59" s="4"/>
      <c r="CS59" s="4"/>
      <c r="CT59" s="4"/>
    </row>
    <row r="60" spans="1:98" s="6" customFormat="1" ht="14.1" customHeight="1">
      <c r="A60" s="4" t="s">
        <v>129</v>
      </c>
      <c r="B60" s="5" t="s">
        <v>178</v>
      </c>
      <c r="C60" s="16"/>
      <c r="D60" s="21"/>
      <c r="N60" s="21"/>
      <c r="O60" s="6">
        <v>12</v>
      </c>
      <c r="P60" s="21"/>
    </row>
    <row r="61" spans="1:98" s="6" customFormat="1" ht="14.1" customHeight="1">
      <c r="A61" s="15" t="s">
        <v>138</v>
      </c>
      <c r="B61" s="15" t="s">
        <v>364</v>
      </c>
      <c r="C61" s="16"/>
      <c r="D61" s="21"/>
      <c r="L61" s="6">
        <v>5</v>
      </c>
      <c r="M61" s="6">
        <v>13</v>
      </c>
      <c r="N61" s="21"/>
      <c r="O61" s="6">
        <v>14</v>
      </c>
      <c r="P61" s="21"/>
    </row>
    <row r="62" spans="1:98" ht="14.1" customHeight="1">
      <c r="A62" s="4" t="s">
        <v>142</v>
      </c>
      <c r="B62" s="4" t="s">
        <v>420</v>
      </c>
      <c r="E62" s="4">
        <v>13</v>
      </c>
      <c r="F62" s="4">
        <v>15</v>
      </c>
      <c r="K62" s="4">
        <v>13</v>
      </c>
    </row>
    <row r="63" spans="1:98" ht="14.1" customHeight="1">
      <c r="A63" s="6" t="s">
        <v>151</v>
      </c>
      <c r="B63" s="6" t="s">
        <v>212</v>
      </c>
      <c r="C63" s="6"/>
      <c r="D63" s="21"/>
      <c r="E63" s="6">
        <v>8</v>
      </c>
      <c r="F63" s="6">
        <v>7</v>
      </c>
      <c r="G63" s="6">
        <v>5</v>
      </c>
      <c r="H63" s="6">
        <v>5</v>
      </c>
      <c r="I63" s="6">
        <v>5</v>
      </c>
      <c r="J63" s="6">
        <v>8</v>
      </c>
      <c r="K63" s="6">
        <v>9</v>
      </c>
      <c r="L63" s="6">
        <v>10</v>
      </c>
      <c r="M63" s="6">
        <v>11</v>
      </c>
      <c r="N63" s="21"/>
      <c r="O63" s="6">
        <v>13</v>
      </c>
      <c r="P63" s="21"/>
      <c r="R63" s="6" t="s">
        <v>661</v>
      </c>
      <c r="S63" s="6"/>
      <c r="T63" s="6"/>
      <c r="U63" s="6"/>
      <c r="V63" s="6"/>
      <c r="W63" s="6"/>
      <c r="X63" s="6"/>
      <c r="Y63" s="6" t="s">
        <v>663</v>
      </c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  <c r="BO63" s="6"/>
      <c r="BP63" s="6"/>
      <c r="BQ63" s="6"/>
      <c r="BR63" s="6"/>
      <c r="BS63" s="6"/>
      <c r="BT63" s="6"/>
      <c r="BU63" s="6"/>
      <c r="BV63" s="6"/>
      <c r="BW63" s="6"/>
      <c r="BX63" s="6"/>
      <c r="BY63" s="6"/>
      <c r="BZ63" s="6"/>
      <c r="CA63" s="6"/>
      <c r="CB63" s="6"/>
      <c r="CC63" s="6"/>
      <c r="CD63" s="6"/>
      <c r="CE63" s="6"/>
      <c r="CF63" s="6"/>
      <c r="CG63" s="6"/>
      <c r="CH63" s="6"/>
      <c r="CI63" s="6"/>
      <c r="CJ63" s="6"/>
      <c r="CK63" s="6"/>
      <c r="CL63" s="6"/>
      <c r="CM63" s="6"/>
      <c r="CN63" s="6"/>
      <c r="CO63" s="6"/>
      <c r="CP63" s="6"/>
      <c r="CQ63" s="6"/>
      <c r="CR63" s="6"/>
      <c r="CS63" s="6"/>
      <c r="CT63" s="6"/>
    </row>
    <row r="64" spans="1:98" s="6" customFormat="1" ht="14.1" customHeight="1">
      <c r="A64" s="4" t="s">
        <v>151</v>
      </c>
      <c r="B64" s="4" t="s">
        <v>29</v>
      </c>
      <c r="D64" s="21"/>
      <c r="E64" s="6">
        <v>9</v>
      </c>
      <c r="F64" s="6">
        <v>3</v>
      </c>
      <c r="G64" s="6">
        <v>3</v>
      </c>
      <c r="H64" s="6">
        <v>4</v>
      </c>
      <c r="I64" s="6">
        <v>6</v>
      </c>
      <c r="J64" s="6">
        <v>9</v>
      </c>
      <c r="K64" s="6">
        <v>10</v>
      </c>
      <c r="L64" s="6">
        <v>11</v>
      </c>
      <c r="M64" s="6">
        <v>12</v>
      </c>
      <c r="N64" s="21"/>
      <c r="P64" s="21"/>
      <c r="Y64" s="6" t="s">
        <v>664</v>
      </c>
    </row>
    <row r="65" spans="1:98" s="6" customFormat="1" ht="13.5" customHeight="1">
      <c r="A65" s="4" t="s">
        <v>651</v>
      </c>
      <c r="B65" s="4" t="s">
        <v>429</v>
      </c>
      <c r="C65" s="4"/>
      <c r="D65" s="23"/>
      <c r="E65" s="4"/>
      <c r="F65" s="4"/>
      <c r="G65" s="4"/>
      <c r="H65" s="4">
        <v>15</v>
      </c>
      <c r="I65" s="4"/>
      <c r="J65" s="4"/>
      <c r="K65" s="4"/>
      <c r="L65" s="4"/>
      <c r="M65" s="4"/>
      <c r="N65" s="23"/>
      <c r="O65" s="4"/>
      <c r="P65" s="23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</row>
    <row r="66" spans="1:98" ht="14.1" customHeight="1">
      <c r="A66" s="4" t="s">
        <v>13</v>
      </c>
      <c r="B66" s="15" t="s">
        <v>409</v>
      </c>
      <c r="C66" s="16">
        <v>14</v>
      </c>
      <c r="D66" s="21"/>
      <c r="E66" s="6"/>
      <c r="F66" s="6"/>
      <c r="G66" s="6"/>
      <c r="H66" s="6"/>
      <c r="I66" s="6"/>
      <c r="J66" s="6"/>
      <c r="K66" s="6"/>
      <c r="L66" s="6"/>
      <c r="M66" s="6"/>
      <c r="N66" s="21"/>
      <c r="O66" s="6"/>
      <c r="P66" s="21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  <c r="BO66" s="6"/>
      <c r="BP66" s="6"/>
      <c r="BQ66" s="6"/>
      <c r="BR66" s="6"/>
      <c r="BS66" s="6"/>
      <c r="BT66" s="6"/>
      <c r="BU66" s="6"/>
      <c r="BV66" s="6"/>
      <c r="BW66" s="6"/>
      <c r="BX66" s="6"/>
      <c r="BY66" s="6"/>
      <c r="BZ66" s="6"/>
      <c r="CA66" s="6"/>
      <c r="CB66" s="6"/>
      <c r="CC66" s="6"/>
      <c r="CD66" s="6"/>
      <c r="CE66" s="6"/>
      <c r="CF66" s="6"/>
      <c r="CG66" s="6"/>
      <c r="CH66" s="6"/>
      <c r="CI66" s="6"/>
      <c r="CJ66" s="6"/>
      <c r="CK66" s="6"/>
      <c r="CL66" s="6"/>
      <c r="CM66" s="6"/>
      <c r="CN66" s="6"/>
      <c r="CO66" s="6"/>
      <c r="CP66" s="6"/>
      <c r="CQ66" s="6"/>
      <c r="CR66" s="6"/>
      <c r="CS66" s="6"/>
      <c r="CT66" s="6"/>
    </row>
    <row r="67" spans="1:98" ht="14.1" customHeight="1">
      <c r="A67" s="4" t="s">
        <v>327</v>
      </c>
      <c r="B67" s="4" t="s">
        <v>548</v>
      </c>
      <c r="E67" s="4">
        <v>12</v>
      </c>
      <c r="F67" s="4">
        <v>10</v>
      </c>
      <c r="G67" s="4">
        <v>15</v>
      </c>
    </row>
    <row r="68" spans="1:98" ht="14.1" customHeight="1">
      <c r="A68" s="4" t="s">
        <v>338</v>
      </c>
      <c r="B68" s="4" t="s">
        <v>377</v>
      </c>
      <c r="C68" s="16">
        <v>18</v>
      </c>
      <c r="D68" s="21"/>
      <c r="E68" s="6">
        <v>10</v>
      </c>
      <c r="F68" s="6"/>
      <c r="G68" s="6"/>
      <c r="H68" s="6"/>
      <c r="I68" s="6"/>
      <c r="J68" s="6"/>
      <c r="K68" s="6"/>
      <c r="L68" s="6"/>
      <c r="M68" s="6"/>
      <c r="N68" s="21"/>
      <c r="O68" s="6"/>
      <c r="P68" s="21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  <c r="BO68" s="6"/>
      <c r="BP68" s="6"/>
      <c r="BQ68" s="6"/>
      <c r="BR68" s="6"/>
      <c r="BS68" s="6"/>
      <c r="BT68" s="6"/>
      <c r="BU68" s="6"/>
      <c r="BV68" s="6"/>
      <c r="BW68" s="6"/>
      <c r="BX68" s="6"/>
      <c r="BY68" s="6"/>
      <c r="BZ68" s="6"/>
      <c r="CA68" s="6"/>
      <c r="CB68" s="6"/>
      <c r="CC68" s="6"/>
      <c r="CD68" s="6"/>
      <c r="CE68" s="6"/>
      <c r="CF68" s="6"/>
      <c r="CG68" s="6"/>
      <c r="CH68" s="6"/>
      <c r="CI68" s="6"/>
      <c r="CJ68" s="6"/>
      <c r="CK68" s="6"/>
      <c r="CL68" s="6"/>
      <c r="CM68" s="6"/>
      <c r="CN68" s="6"/>
      <c r="CO68" s="6"/>
      <c r="CP68" s="6"/>
      <c r="CQ68" s="6"/>
      <c r="CR68" s="6"/>
      <c r="CS68" s="6"/>
      <c r="CT68" s="6"/>
    </row>
    <row r="69" spans="1:98" ht="14.1" customHeight="1">
      <c r="A69" s="15" t="s">
        <v>400</v>
      </c>
      <c r="B69" s="5" t="s">
        <v>221</v>
      </c>
      <c r="C69" s="16">
        <v>13</v>
      </c>
      <c r="D69" s="21"/>
      <c r="E69" s="6"/>
      <c r="F69" s="6"/>
      <c r="G69" s="6"/>
      <c r="H69" s="6"/>
      <c r="I69" s="6"/>
      <c r="J69" s="6"/>
      <c r="K69" s="6"/>
      <c r="L69" s="6"/>
      <c r="M69" s="6"/>
      <c r="N69" s="21"/>
      <c r="O69" s="6"/>
      <c r="P69" s="21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  <c r="BO69" s="6"/>
      <c r="BP69" s="6"/>
      <c r="BQ69" s="6"/>
      <c r="BR69" s="6"/>
      <c r="BS69" s="6"/>
      <c r="BT69" s="6"/>
      <c r="BU69" s="6"/>
      <c r="BV69" s="6"/>
      <c r="BW69" s="6"/>
      <c r="BX69" s="6"/>
      <c r="BY69" s="6"/>
      <c r="BZ69" s="6"/>
      <c r="CA69" s="6"/>
      <c r="CB69" s="6"/>
      <c r="CC69" s="6"/>
      <c r="CD69" s="6"/>
      <c r="CE69" s="6"/>
      <c r="CF69" s="6"/>
      <c r="CG69" s="6"/>
      <c r="CH69" s="6"/>
      <c r="CI69" s="6"/>
      <c r="CJ69" s="6"/>
      <c r="CK69" s="6"/>
      <c r="CL69" s="6"/>
      <c r="CM69" s="6"/>
      <c r="CN69" s="6"/>
      <c r="CO69" s="6"/>
      <c r="CP69" s="6"/>
      <c r="CQ69" s="6"/>
      <c r="CR69" s="6"/>
      <c r="CS69" s="6"/>
      <c r="CT69" s="6"/>
    </row>
    <row r="70" spans="1:98" ht="14.1" customHeight="1">
      <c r="A70" s="15" t="s">
        <v>400</v>
      </c>
      <c r="B70" s="4" t="s">
        <v>418</v>
      </c>
      <c r="C70" s="16">
        <v>20</v>
      </c>
    </row>
    <row r="71" spans="1:98" ht="14.1" customHeight="1"/>
    <row r="72" spans="1:98" ht="14.1" customHeight="1"/>
    <row r="73" spans="1:98" ht="14.1" customHeight="1">
      <c r="A73" s="6"/>
      <c r="B73" s="6"/>
      <c r="C73" s="6"/>
      <c r="D73" s="21"/>
      <c r="E73" s="6"/>
      <c r="F73" s="6"/>
      <c r="G73" s="6"/>
      <c r="H73" s="6"/>
      <c r="I73" s="6"/>
      <c r="J73" s="6"/>
      <c r="K73" s="6"/>
      <c r="L73" s="6"/>
      <c r="M73" s="6"/>
      <c r="N73" s="21"/>
      <c r="O73" s="6"/>
      <c r="P73" s="21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  <c r="BO73" s="6"/>
      <c r="BP73" s="6"/>
      <c r="BQ73" s="6"/>
      <c r="BR73" s="6"/>
      <c r="BS73" s="6"/>
      <c r="BT73" s="6"/>
      <c r="BU73" s="6"/>
      <c r="BV73" s="6"/>
      <c r="BW73" s="6"/>
      <c r="BX73" s="6"/>
      <c r="BY73" s="6"/>
      <c r="BZ73" s="6"/>
      <c r="CA73" s="6"/>
      <c r="CB73" s="6"/>
      <c r="CC73" s="6"/>
      <c r="CD73" s="6"/>
      <c r="CE73" s="6"/>
      <c r="CF73" s="6"/>
      <c r="CG73" s="6"/>
      <c r="CH73" s="6"/>
      <c r="CI73" s="6"/>
      <c r="CJ73" s="6"/>
      <c r="CK73" s="6"/>
      <c r="CL73" s="6"/>
      <c r="CM73" s="6"/>
      <c r="CN73" s="6"/>
      <c r="CO73" s="6"/>
      <c r="CP73" s="6"/>
      <c r="CQ73" s="6"/>
      <c r="CR73" s="6"/>
      <c r="CS73" s="6"/>
      <c r="CT73" s="6"/>
    </row>
    <row r="74" spans="1:98" ht="14.1" customHeight="1"/>
    <row r="75" spans="1:98" s="6" customFormat="1" ht="13.5" customHeight="1">
      <c r="A75" s="4"/>
      <c r="B75" s="4"/>
      <c r="C75" s="4"/>
      <c r="D75" s="23"/>
      <c r="E75" s="4"/>
      <c r="F75" s="4"/>
      <c r="G75" s="4"/>
      <c r="H75" s="4"/>
      <c r="I75" s="4"/>
      <c r="J75" s="4"/>
      <c r="K75" s="4"/>
      <c r="L75" s="4"/>
      <c r="M75" s="4"/>
      <c r="N75" s="23"/>
      <c r="O75" s="4"/>
      <c r="P75" s="23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  <c r="BO75" s="4"/>
      <c r="BP75" s="4"/>
      <c r="BQ75" s="4"/>
      <c r="BR75" s="4"/>
      <c r="BS75" s="4"/>
      <c r="BT75" s="4"/>
      <c r="BU75" s="4"/>
      <c r="BV75" s="4"/>
      <c r="BW75" s="4"/>
      <c r="BX75" s="4"/>
      <c r="BY75" s="4"/>
      <c r="BZ75" s="4"/>
      <c r="CA75" s="4"/>
      <c r="CB75" s="4"/>
      <c r="CC75" s="4"/>
      <c r="CD75" s="4"/>
      <c r="CE75" s="4"/>
      <c r="CF75" s="4"/>
      <c r="CG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</row>
    <row r="76" spans="1:98" ht="14.1" customHeight="1"/>
    <row r="77" spans="1:98" ht="14.1" customHeight="1"/>
    <row r="78" spans="1:98" ht="14.1" customHeight="1"/>
    <row r="79" spans="1:98" ht="14.1" customHeight="1"/>
    <row r="80" spans="1:98" ht="14.1" customHeight="1"/>
    <row r="81" spans="1:98" s="6" customFormat="1" ht="14.1" customHeight="1">
      <c r="A81" s="4"/>
      <c r="B81" s="4"/>
      <c r="C81" s="4"/>
      <c r="D81" s="23"/>
      <c r="E81" s="4"/>
      <c r="F81" s="4"/>
      <c r="G81" s="4"/>
      <c r="H81" s="4"/>
      <c r="I81" s="4"/>
      <c r="J81" s="4"/>
      <c r="K81" s="4"/>
      <c r="L81" s="4"/>
      <c r="M81" s="4"/>
      <c r="N81" s="23"/>
      <c r="O81" s="4"/>
      <c r="P81" s="23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  <c r="BL81" s="4"/>
      <c r="BM81" s="4"/>
      <c r="BN81" s="4"/>
      <c r="BO81" s="4"/>
      <c r="BP81" s="4"/>
      <c r="BQ81" s="4"/>
      <c r="BR81" s="4"/>
      <c r="BS81" s="4"/>
      <c r="BT81" s="4"/>
      <c r="BU81" s="4"/>
      <c r="BV81" s="4"/>
      <c r="BW81" s="4"/>
      <c r="BX81" s="4"/>
      <c r="BY81" s="4"/>
      <c r="BZ81" s="4"/>
      <c r="CA81" s="4"/>
      <c r="CB81" s="4"/>
      <c r="CC81" s="4"/>
      <c r="CD81" s="4"/>
      <c r="CE81" s="4"/>
      <c r="CF81" s="4"/>
      <c r="CG81" s="4"/>
      <c r="CH81" s="4"/>
      <c r="CI81" s="4"/>
      <c r="CJ81" s="4"/>
      <c r="CK81" s="4"/>
      <c r="CL81" s="4"/>
      <c r="CM81" s="4"/>
      <c r="CN81" s="4"/>
      <c r="CO81" s="4"/>
      <c r="CP81" s="4"/>
      <c r="CQ81" s="4"/>
      <c r="CR81" s="4"/>
      <c r="CS81" s="4"/>
      <c r="CT81" s="4"/>
    </row>
    <row r="82" spans="1:98" ht="14.1" customHeight="1"/>
    <row r="83" spans="1:98" ht="14.1" customHeight="1">
      <c r="A83" s="6"/>
      <c r="B83" s="6"/>
      <c r="C83" s="6"/>
      <c r="D83" s="21"/>
      <c r="E83" s="6"/>
      <c r="F83" s="6"/>
      <c r="G83" s="6"/>
      <c r="H83" s="6"/>
      <c r="I83" s="6"/>
      <c r="J83" s="6"/>
      <c r="K83" s="6"/>
      <c r="L83" s="6"/>
      <c r="M83" s="6"/>
      <c r="N83" s="21"/>
      <c r="O83" s="6"/>
      <c r="P83" s="21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  <c r="BO83" s="6"/>
      <c r="BP83" s="6"/>
      <c r="BQ83" s="6"/>
      <c r="BR83" s="6"/>
      <c r="BS83" s="6"/>
      <c r="BT83" s="6"/>
      <c r="BU83" s="6"/>
      <c r="BV83" s="6"/>
      <c r="BW83" s="6"/>
      <c r="BX83" s="6"/>
      <c r="BY83" s="6"/>
      <c r="BZ83" s="6"/>
      <c r="CA83" s="6"/>
      <c r="CB83" s="6"/>
      <c r="CC83" s="6"/>
      <c r="CD83" s="6"/>
      <c r="CE83" s="6"/>
      <c r="CF83" s="6"/>
      <c r="CG83" s="6"/>
      <c r="CH83" s="6"/>
      <c r="CI83" s="6"/>
      <c r="CJ83" s="6"/>
      <c r="CK83" s="6"/>
      <c r="CL83" s="6"/>
      <c r="CM83" s="6"/>
      <c r="CN83" s="6"/>
      <c r="CO83" s="6"/>
      <c r="CP83" s="6"/>
      <c r="CQ83" s="6"/>
      <c r="CR83" s="6"/>
      <c r="CS83" s="6"/>
      <c r="CT83" s="6"/>
    </row>
    <row r="84" spans="1:98" ht="14.1" customHeight="1"/>
    <row r="85" spans="1:98" s="6" customFormat="1" ht="14.1" customHeight="1">
      <c r="A85" s="4"/>
      <c r="B85" s="4"/>
      <c r="C85" s="4"/>
      <c r="D85" s="23"/>
      <c r="E85" s="4"/>
      <c r="F85" s="4"/>
      <c r="G85" s="4"/>
      <c r="H85" s="4"/>
      <c r="I85" s="4"/>
      <c r="J85" s="4"/>
      <c r="K85" s="4"/>
      <c r="L85" s="4"/>
      <c r="M85" s="4"/>
      <c r="N85" s="23"/>
      <c r="O85" s="4"/>
      <c r="P85" s="23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  <c r="BL85" s="4"/>
      <c r="BM85" s="4"/>
      <c r="BN85" s="4"/>
      <c r="BO85" s="4"/>
      <c r="BP85" s="4"/>
      <c r="BQ85" s="4"/>
      <c r="BR85" s="4"/>
      <c r="BS85" s="4"/>
      <c r="BT85" s="4"/>
      <c r="BU85" s="4"/>
      <c r="BV85" s="4"/>
      <c r="BW85" s="4"/>
      <c r="BX85" s="4"/>
      <c r="BY85" s="4"/>
      <c r="BZ85" s="4"/>
      <c r="CA85" s="4"/>
      <c r="CB85" s="4"/>
      <c r="CC85" s="4"/>
      <c r="CD85" s="4"/>
      <c r="CE85" s="4"/>
      <c r="CF85" s="4"/>
      <c r="CG85" s="4"/>
      <c r="CH85" s="4"/>
      <c r="CI85" s="4"/>
      <c r="CJ85" s="4"/>
      <c r="CK85" s="4"/>
      <c r="CL85" s="4"/>
      <c r="CM85" s="4"/>
      <c r="CN85" s="4"/>
      <c r="CO85" s="4"/>
      <c r="CP85" s="4"/>
      <c r="CQ85" s="4"/>
      <c r="CR85" s="4"/>
      <c r="CS85" s="4"/>
      <c r="CT85" s="4"/>
    </row>
    <row r="86" spans="1:98" ht="14.1" customHeight="1"/>
    <row r="87" spans="1:98" ht="14.1" customHeight="1"/>
    <row r="88" spans="1:98" ht="14.1" customHeight="1"/>
    <row r="89" spans="1:98" ht="14.1" customHeight="1">
      <c r="B89" s="5"/>
      <c r="C89" s="5"/>
      <c r="D89" s="22"/>
      <c r="E89" s="5"/>
    </row>
    <row r="90" spans="1:98" s="6" customFormat="1" ht="14.1" customHeight="1">
      <c r="A90" s="4"/>
      <c r="B90" s="4"/>
      <c r="C90" s="4"/>
      <c r="D90" s="23"/>
      <c r="E90" s="4"/>
      <c r="F90" s="4"/>
      <c r="G90" s="4"/>
      <c r="H90" s="4"/>
      <c r="I90" s="4"/>
      <c r="J90" s="4"/>
      <c r="K90" s="4"/>
      <c r="L90" s="4"/>
      <c r="M90" s="4"/>
      <c r="N90" s="23"/>
      <c r="O90" s="4"/>
      <c r="P90" s="23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  <c r="BL90" s="4"/>
      <c r="BM90" s="4"/>
      <c r="BN90" s="4"/>
      <c r="BO90" s="4"/>
      <c r="BP90" s="4"/>
      <c r="BQ90" s="4"/>
      <c r="BR90" s="4"/>
      <c r="BS90" s="4"/>
      <c r="BT90" s="4"/>
      <c r="BU90" s="4"/>
      <c r="BV90" s="4"/>
      <c r="BW90" s="4"/>
      <c r="BX90" s="4"/>
      <c r="BY90" s="4"/>
      <c r="BZ90" s="4"/>
      <c r="CA90" s="4"/>
      <c r="CB90" s="4"/>
      <c r="CC90" s="4"/>
      <c r="CD90" s="4"/>
      <c r="CE90" s="4"/>
      <c r="CF90" s="4"/>
      <c r="CG90" s="4"/>
      <c r="CH90" s="4"/>
      <c r="CI90" s="4"/>
      <c r="CJ90" s="4"/>
      <c r="CK90" s="4"/>
      <c r="CL90" s="4"/>
      <c r="CM90" s="4"/>
      <c r="CN90" s="4"/>
      <c r="CO90" s="4"/>
      <c r="CP90" s="4"/>
      <c r="CQ90" s="4"/>
      <c r="CR90" s="4"/>
      <c r="CS90" s="4"/>
      <c r="CT90" s="4"/>
    </row>
    <row r="91" spans="1:98" ht="14.1" customHeight="1">
      <c r="B91" s="5"/>
      <c r="C91" s="5"/>
      <c r="D91" s="22"/>
      <c r="E91" s="5"/>
    </row>
    <row r="92" spans="1:98" ht="14.1" customHeight="1"/>
    <row r="93" spans="1:98" ht="14.1" customHeight="1"/>
    <row r="94" spans="1:98" ht="14.1" customHeight="1">
      <c r="A94" s="6"/>
      <c r="B94" s="6"/>
      <c r="C94" s="6"/>
      <c r="D94" s="21"/>
      <c r="E94" s="6"/>
      <c r="F94" s="6"/>
      <c r="G94" s="6"/>
      <c r="H94" s="6"/>
      <c r="I94" s="6"/>
      <c r="J94" s="6"/>
      <c r="K94" s="6"/>
      <c r="L94" s="6"/>
      <c r="M94" s="6"/>
      <c r="N94" s="21"/>
      <c r="O94" s="6"/>
      <c r="P94" s="21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  <c r="BO94" s="6"/>
      <c r="BP94" s="6"/>
      <c r="BQ94" s="6"/>
      <c r="BR94" s="6"/>
      <c r="BS94" s="6"/>
      <c r="BT94" s="6"/>
      <c r="BU94" s="6"/>
      <c r="BV94" s="6"/>
      <c r="BW94" s="6"/>
      <c r="BX94" s="6"/>
      <c r="BY94" s="6"/>
      <c r="BZ94" s="6"/>
      <c r="CA94" s="6"/>
      <c r="CB94" s="6"/>
      <c r="CC94" s="6"/>
      <c r="CD94" s="6"/>
      <c r="CE94" s="6"/>
      <c r="CF94" s="6"/>
      <c r="CG94" s="6"/>
      <c r="CH94" s="6"/>
      <c r="CI94" s="6"/>
      <c r="CJ94" s="6"/>
      <c r="CK94" s="6"/>
      <c r="CL94" s="6"/>
      <c r="CM94" s="6"/>
      <c r="CN94" s="6"/>
      <c r="CO94" s="6"/>
      <c r="CP94" s="6"/>
      <c r="CQ94" s="6"/>
      <c r="CR94" s="6"/>
      <c r="CS94" s="6"/>
      <c r="CT94" s="6"/>
    </row>
    <row r="95" spans="1:98" s="6" customFormat="1" ht="14.1" customHeight="1">
      <c r="A95" s="4"/>
      <c r="B95" s="4"/>
      <c r="C95" s="4"/>
      <c r="D95" s="23"/>
      <c r="E95" s="4"/>
      <c r="F95" s="4"/>
      <c r="G95" s="4"/>
      <c r="H95" s="4"/>
      <c r="I95" s="4"/>
      <c r="J95" s="4"/>
      <c r="K95" s="4"/>
      <c r="L95" s="4"/>
      <c r="M95" s="4"/>
      <c r="N95" s="23"/>
      <c r="O95" s="4"/>
      <c r="P95" s="23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  <c r="BL95" s="4"/>
      <c r="BM95" s="4"/>
      <c r="BN95" s="4"/>
      <c r="BO95" s="4"/>
      <c r="BP95" s="4"/>
      <c r="BQ95" s="4"/>
      <c r="BR95" s="4"/>
      <c r="BS95" s="4"/>
      <c r="BT95" s="4"/>
      <c r="BU95" s="4"/>
      <c r="BV95" s="4"/>
      <c r="BW95" s="4"/>
      <c r="BX95" s="4"/>
      <c r="BY95" s="4"/>
      <c r="BZ95" s="4"/>
      <c r="CA95" s="4"/>
      <c r="CB95" s="4"/>
      <c r="CC95" s="4"/>
      <c r="CD95" s="4"/>
      <c r="CE95" s="4"/>
      <c r="CF95" s="4"/>
      <c r="CG95" s="4"/>
      <c r="CH95" s="4"/>
      <c r="CI95" s="4"/>
      <c r="CJ95" s="4"/>
      <c r="CK95" s="4"/>
      <c r="CL95" s="4"/>
      <c r="CM95" s="4"/>
      <c r="CN95" s="4"/>
      <c r="CO95" s="4"/>
      <c r="CP95" s="4"/>
      <c r="CQ95" s="4"/>
      <c r="CR95" s="4"/>
      <c r="CS95" s="4"/>
      <c r="CT95" s="4"/>
    </row>
    <row r="96" spans="1:98" ht="14.1" customHeight="1"/>
    <row r="97" spans="1:98" ht="14.1" customHeight="1">
      <c r="A97" s="6"/>
      <c r="B97" s="6"/>
    </row>
    <row r="98" spans="1:98" ht="14.1" customHeight="1">
      <c r="B98" s="5"/>
      <c r="C98" s="5"/>
      <c r="D98" s="22"/>
      <c r="E98" s="5"/>
    </row>
    <row r="99" spans="1:98" ht="14.1" customHeight="1">
      <c r="A99" s="6"/>
      <c r="B99" s="6"/>
      <c r="C99" s="6"/>
      <c r="D99" s="21"/>
      <c r="E99" s="6"/>
      <c r="F99" s="6"/>
      <c r="G99" s="6"/>
      <c r="H99" s="6"/>
      <c r="I99" s="6"/>
      <c r="J99" s="6"/>
      <c r="K99" s="6"/>
      <c r="L99" s="6"/>
      <c r="M99" s="6"/>
      <c r="N99" s="21"/>
      <c r="O99" s="6"/>
      <c r="P99" s="21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  <c r="BO99" s="6"/>
      <c r="BP99" s="6"/>
      <c r="BQ99" s="6"/>
      <c r="BR99" s="6"/>
      <c r="BS99" s="6"/>
      <c r="BT99" s="6"/>
      <c r="BU99" s="6"/>
      <c r="BV99" s="6"/>
      <c r="BW99" s="6"/>
      <c r="BX99" s="6"/>
      <c r="BY99" s="6"/>
      <c r="BZ99" s="6"/>
      <c r="CA99" s="6"/>
      <c r="CB99" s="6"/>
      <c r="CC99" s="6"/>
      <c r="CD99" s="6"/>
      <c r="CE99" s="6"/>
      <c r="CF99" s="6"/>
      <c r="CG99" s="6"/>
      <c r="CH99" s="6"/>
      <c r="CI99" s="6"/>
      <c r="CJ99" s="6"/>
      <c r="CK99" s="6"/>
      <c r="CL99" s="6"/>
      <c r="CM99" s="6"/>
      <c r="CN99" s="6"/>
      <c r="CO99" s="6"/>
      <c r="CP99" s="6"/>
      <c r="CQ99" s="6"/>
      <c r="CR99" s="6"/>
      <c r="CS99" s="6"/>
      <c r="CT99" s="6"/>
    </row>
    <row r="100" spans="1:98" ht="14.1" customHeight="1"/>
    <row r="101" spans="1:98" ht="14.1" customHeight="1"/>
    <row r="102" spans="1:98" s="6" customFormat="1" ht="14.1" customHeight="1">
      <c r="A102" s="4"/>
      <c r="B102" s="4"/>
      <c r="C102" s="4"/>
      <c r="D102" s="23"/>
      <c r="E102" s="4"/>
      <c r="F102" s="4"/>
      <c r="G102" s="4"/>
      <c r="H102" s="4"/>
      <c r="I102" s="4"/>
      <c r="J102" s="4"/>
      <c r="K102" s="4"/>
      <c r="L102" s="4"/>
      <c r="M102" s="4"/>
      <c r="N102" s="23"/>
      <c r="O102" s="4"/>
      <c r="P102" s="23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  <c r="BL102" s="4"/>
      <c r="BM102" s="4"/>
      <c r="BN102" s="4"/>
      <c r="BO102" s="4"/>
      <c r="BP102" s="4"/>
      <c r="BQ102" s="4"/>
      <c r="BR102" s="4"/>
      <c r="BS102" s="4"/>
      <c r="BT102" s="4"/>
      <c r="BU102" s="4"/>
      <c r="BV102" s="4"/>
      <c r="BW102" s="4"/>
      <c r="BX102" s="4"/>
      <c r="BY102" s="4"/>
      <c r="BZ102" s="4"/>
      <c r="CA102" s="4"/>
      <c r="CB102" s="4"/>
      <c r="CC102" s="4"/>
      <c r="CD102" s="4"/>
      <c r="CE102" s="4"/>
      <c r="CF102" s="4"/>
      <c r="CG102" s="4"/>
      <c r="CH102" s="4"/>
      <c r="CI102" s="4"/>
      <c r="CJ102" s="4"/>
      <c r="CK102" s="4"/>
      <c r="CL102" s="4"/>
      <c r="CM102" s="4"/>
      <c r="CN102" s="4"/>
      <c r="CO102" s="4"/>
      <c r="CP102" s="4"/>
      <c r="CQ102" s="4"/>
      <c r="CR102" s="4"/>
      <c r="CS102" s="4"/>
      <c r="CT102" s="4"/>
    </row>
    <row r="103" spans="1:98" ht="14.1" customHeight="1"/>
    <row r="104" spans="1:98" ht="14.1" customHeight="1"/>
    <row r="105" spans="1:98" ht="14.1" customHeight="1">
      <c r="A105" s="6"/>
      <c r="B105" s="6"/>
    </row>
    <row r="106" spans="1:98" ht="14.1" customHeight="1"/>
    <row r="107" spans="1:98" s="6" customFormat="1" ht="14.1" customHeight="1">
      <c r="D107" s="21"/>
      <c r="N107" s="21"/>
      <c r="P107" s="21"/>
    </row>
    <row r="108" spans="1:98" s="6" customFormat="1" ht="14.1" customHeight="1">
      <c r="A108" s="4"/>
      <c r="B108" s="5"/>
      <c r="C108" s="5"/>
      <c r="D108" s="22"/>
      <c r="E108" s="5"/>
      <c r="F108" s="4"/>
      <c r="G108" s="4"/>
      <c r="H108" s="4"/>
      <c r="I108" s="4"/>
      <c r="J108" s="4"/>
      <c r="K108" s="4"/>
      <c r="L108" s="4"/>
      <c r="M108" s="4"/>
      <c r="N108" s="23"/>
      <c r="O108" s="4"/>
      <c r="P108" s="23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4"/>
      <c r="AY108" s="4"/>
      <c r="AZ108" s="4"/>
      <c r="BA108" s="4"/>
      <c r="BB108" s="4"/>
      <c r="BC108" s="4"/>
      <c r="BD108" s="4"/>
      <c r="BE108" s="4"/>
      <c r="BF108" s="4"/>
      <c r="BG108" s="4"/>
      <c r="BH108" s="4"/>
      <c r="BI108" s="4"/>
      <c r="BJ108" s="4"/>
      <c r="BK108" s="4"/>
      <c r="BL108" s="4"/>
      <c r="BM108" s="4"/>
      <c r="BN108" s="4"/>
      <c r="BO108" s="4"/>
      <c r="BP108" s="4"/>
      <c r="BQ108" s="4"/>
      <c r="BR108" s="4"/>
      <c r="BS108" s="4"/>
      <c r="BT108" s="4"/>
      <c r="BU108" s="4"/>
      <c r="BV108" s="4"/>
      <c r="BW108" s="4"/>
      <c r="BX108" s="4"/>
      <c r="BY108" s="4"/>
      <c r="BZ108" s="4"/>
      <c r="CA108" s="4"/>
      <c r="CB108" s="4"/>
      <c r="CC108" s="4"/>
      <c r="CD108" s="4"/>
      <c r="CE108" s="4"/>
      <c r="CF108" s="4"/>
      <c r="CG108" s="4"/>
      <c r="CH108" s="4"/>
      <c r="CI108" s="4"/>
      <c r="CJ108" s="4"/>
      <c r="CK108" s="4"/>
      <c r="CL108" s="4"/>
      <c r="CM108" s="4"/>
      <c r="CN108" s="4"/>
      <c r="CO108" s="4"/>
      <c r="CP108" s="4"/>
      <c r="CQ108" s="4"/>
      <c r="CR108" s="4"/>
      <c r="CS108" s="4"/>
      <c r="CT108" s="4"/>
    </row>
    <row r="109" spans="1:98" s="6" customFormat="1" ht="14.1" customHeight="1">
      <c r="A109" s="4"/>
      <c r="B109" s="4"/>
      <c r="C109" s="4"/>
      <c r="D109" s="23"/>
      <c r="E109" s="4"/>
      <c r="F109" s="4"/>
      <c r="G109" s="4"/>
      <c r="H109" s="4"/>
      <c r="I109" s="4"/>
      <c r="J109" s="4"/>
      <c r="K109" s="4"/>
      <c r="L109" s="4"/>
      <c r="M109" s="4"/>
      <c r="N109" s="23"/>
      <c r="O109" s="4"/>
      <c r="P109" s="23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4"/>
      <c r="AY109" s="4"/>
      <c r="AZ109" s="4"/>
      <c r="BA109" s="4"/>
      <c r="BB109" s="4"/>
      <c r="BC109" s="4"/>
      <c r="BD109" s="4"/>
      <c r="BE109" s="4"/>
      <c r="BF109" s="4"/>
      <c r="BG109" s="4"/>
      <c r="BH109" s="4"/>
      <c r="BI109" s="4"/>
      <c r="BJ109" s="4"/>
      <c r="BK109" s="4"/>
      <c r="BL109" s="4"/>
      <c r="BM109" s="4"/>
      <c r="BN109" s="4"/>
      <c r="BO109" s="4"/>
      <c r="BP109" s="4"/>
      <c r="BQ109" s="4"/>
      <c r="BR109" s="4"/>
      <c r="BS109" s="4"/>
      <c r="BT109" s="4"/>
      <c r="BU109" s="4"/>
      <c r="BV109" s="4"/>
      <c r="BW109" s="4"/>
      <c r="BX109" s="4"/>
      <c r="BY109" s="4"/>
      <c r="BZ109" s="4"/>
      <c r="CA109" s="4"/>
      <c r="CB109" s="4"/>
      <c r="CC109" s="4"/>
      <c r="CD109" s="4"/>
      <c r="CE109" s="4"/>
      <c r="CF109" s="4"/>
      <c r="CG109" s="4"/>
      <c r="CH109" s="4"/>
      <c r="CI109" s="4"/>
      <c r="CJ109" s="4"/>
      <c r="CK109" s="4"/>
      <c r="CL109" s="4"/>
      <c r="CM109" s="4"/>
      <c r="CN109" s="4"/>
      <c r="CO109" s="4"/>
      <c r="CP109" s="4"/>
      <c r="CQ109" s="4"/>
      <c r="CR109" s="4"/>
      <c r="CS109" s="4"/>
      <c r="CT109" s="4"/>
    </row>
    <row r="110" spans="1:98" s="6" customFormat="1" ht="14.1" customHeight="1">
      <c r="C110" s="4"/>
      <c r="D110" s="23"/>
      <c r="E110" s="4"/>
      <c r="F110" s="4"/>
      <c r="G110" s="4"/>
      <c r="H110" s="4"/>
      <c r="I110" s="4"/>
      <c r="J110" s="4"/>
      <c r="K110" s="4"/>
      <c r="L110" s="4"/>
      <c r="M110" s="4"/>
      <c r="N110" s="23"/>
      <c r="O110" s="4"/>
      <c r="P110" s="23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4"/>
      <c r="AZ110" s="4"/>
      <c r="BA110" s="4"/>
      <c r="BB110" s="4"/>
      <c r="BC110" s="4"/>
      <c r="BD110" s="4"/>
      <c r="BE110" s="4"/>
      <c r="BF110" s="4"/>
      <c r="BG110" s="4"/>
      <c r="BH110" s="4"/>
      <c r="BI110" s="4"/>
      <c r="BJ110" s="4"/>
      <c r="BK110" s="4"/>
      <c r="BL110" s="4"/>
      <c r="BM110" s="4"/>
      <c r="BN110" s="4"/>
      <c r="BO110" s="4"/>
      <c r="BP110" s="4"/>
      <c r="BQ110" s="4"/>
      <c r="BR110" s="4"/>
      <c r="BS110" s="4"/>
      <c r="BT110" s="4"/>
      <c r="BU110" s="4"/>
      <c r="BV110" s="4"/>
      <c r="BW110" s="4"/>
      <c r="BX110" s="4"/>
      <c r="BY110" s="4"/>
      <c r="BZ110" s="4"/>
      <c r="CA110" s="4"/>
      <c r="CB110" s="4"/>
      <c r="CC110" s="4"/>
      <c r="CD110" s="4"/>
      <c r="CE110" s="4"/>
      <c r="CF110" s="4"/>
      <c r="CG110" s="4"/>
      <c r="CH110" s="4"/>
      <c r="CI110" s="4"/>
      <c r="CJ110" s="4"/>
      <c r="CK110" s="4"/>
      <c r="CL110" s="4"/>
      <c r="CM110" s="4"/>
      <c r="CN110" s="4"/>
      <c r="CO110" s="4"/>
      <c r="CP110" s="4"/>
      <c r="CQ110" s="4"/>
      <c r="CR110" s="4"/>
      <c r="CS110" s="4"/>
      <c r="CT110" s="4"/>
    </row>
    <row r="111" spans="1:98" s="6" customFormat="1" ht="14.1" customHeight="1">
      <c r="C111" s="4"/>
      <c r="D111" s="23"/>
      <c r="E111" s="4"/>
      <c r="F111" s="4"/>
      <c r="G111" s="4"/>
      <c r="H111" s="4"/>
      <c r="I111" s="4"/>
      <c r="J111" s="4"/>
      <c r="K111" s="4"/>
      <c r="L111" s="4"/>
      <c r="M111" s="4"/>
      <c r="N111" s="23"/>
      <c r="O111" s="4"/>
      <c r="P111" s="23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  <c r="AY111" s="4"/>
      <c r="AZ111" s="4"/>
      <c r="BA111" s="4"/>
      <c r="BB111" s="4"/>
      <c r="BC111" s="4"/>
      <c r="BD111" s="4"/>
      <c r="BE111" s="4"/>
      <c r="BF111" s="4"/>
      <c r="BG111" s="4"/>
      <c r="BH111" s="4"/>
      <c r="BI111" s="4"/>
      <c r="BJ111" s="4"/>
      <c r="BK111" s="4"/>
      <c r="BL111" s="4"/>
      <c r="BM111" s="4"/>
      <c r="BN111" s="4"/>
      <c r="BO111" s="4"/>
      <c r="BP111" s="4"/>
      <c r="BQ111" s="4"/>
      <c r="BR111" s="4"/>
      <c r="BS111" s="4"/>
      <c r="BT111" s="4"/>
      <c r="BU111" s="4"/>
      <c r="BV111" s="4"/>
      <c r="BW111" s="4"/>
      <c r="BX111" s="4"/>
      <c r="BY111" s="4"/>
      <c r="BZ111" s="4"/>
      <c r="CA111" s="4"/>
      <c r="CB111" s="4"/>
      <c r="CC111" s="4"/>
      <c r="CD111" s="4"/>
      <c r="CE111" s="4"/>
      <c r="CF111" s="4"/>
      <c r="CG111" s="4"/>
      <c r="CH111" s="4"/>
      <c r="CI111" s="4"/>
      <c r="CJ111" s="4"/>
      <c r="CK111" s="4"/>
      <c r="CL111" s="4"/>
      <c r="CM111" s="4"/>
      <c r="CN111" s="4"/>
      <c r="CO111" s="4"/>
      <c r="CP111" s="4"/>
      <c r="CQ111" s="4"/>
      <c r="CR111" s="4"/>
      <c r="CS111" s="4"/>
      <c r="CT111" s="4"/>
    </row>
    <row r="112" spans="1:98" ht="14.1" customHeight="1">
      <c r="A112" s="6"/>
      <c r="B112" s="6"/>
      <c r="C112" s="6"/>
      <c r="D112" s="21"/>
      <c r="E112" s="6"/>
      <c r="F112" s="6"/>
      <c r="G112" s="6"/>
      <c r="H112" s="6"/>
      <c r="I112" s="6"/>
      <c r="J112" s="6"/>
      <c r="K112" s="6"/>
      <c r="L112" s="6"/>
      <c r="M112" s="6"/>
      <c r="N112" s="21"/>
      <c r="O112" s="6"/>
      <c r="P112" s="21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  <c r="BO112" s="6"/>
      <c r="BP112" s="6"/>
      <c r="BQ112" s="6"/>
      <c r="BR112" s="6"/>
      <c r="BS112" s="6"/>
      <c r="BT112" s="6"/>
      <c r="BU112" s="6"/>
      <c r="BV112" s="6"/>
      <c r="BW112" s="6"/>
      <c r="BX112" s="6"/>
      <c r="BY112" s="6"/>
      <c r="BZ112" s="6"/>
      <c r="CA112" s="6"/>
      <c r="CB112" s="6"/>
      <c r="CC112" s="6"/>
      <c r="CD112" s="6"/>
      <c r="CE112" s="6"/>
      <c r="CF112" s="6"/>
      <c r="CG112" s="6"/>
      <c r="CH112" s="6"/>
      <c r="CI112" s="6"/>
      <c r="CJ112" s="6"/>
      <c r="CK112" s="6"/>
      <c r="CL112" s="6"/>
      <c r="CM112" s="6"/>
      <c r="CN112" s="6"/>
      <c r="CO112" s="6"/>
      <c r="CP112" s="6"/>
      <c r="CQ112" s="6"/>
      <c r="CR112" s="6"/>
      <c r="CS112" s="6"/>
      <c r="CT112" s="6"/>
    </row>
    <row r="113" spans="1:98" s="6" customFormat="1" ht="14.1" customHeight="1">
      <c r="D113" s="21"/>
      <c r="N113" s="21"/>
      <c r="P113" s="21"/>
    </row>
    <row r="114" spans="1:98" ht="14.1" customHeight="1">
      <c r="A114" s="6"/>
      <c r="B114" s="6"/>
    </row>
    <row r="115" spans="1:98" ht="14.1" customHeight="1">
      <c r="A115" s="6"/>
      <c r="B115" s="6"/>
      <c r="C115" s="6"/>
      <c r="D115" s="21"/>
      <c r="E115" s="6"/>
      <c r="F115" s="6"/>
      <c r="G115" s="6"/>
      <c r="H115" s="6"/>
      <c r="I115" s="6"/>
      <c r="J115" s="6"/>
      <c r="K115" s="6"/>
      <c r="L115" s="6"/>
      <c r="M115" s="6"/>
      <c r="N115" s="21"/>
      <c r="O115" s="6"/>
      <c r="P115" s="21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  <c r="BO115" s="6"/>
      <c r="BP115" s="6"/>
      <c r="BQ115" s="6"/>
      <c r="BR115" s="6"/>
      <c r="BS115" s="6"/>
      <c r="BT115" s="6"/>
      <c r="BU115" s="6"/>
      <c r="BV115" s="6"/>
      <c r="BW115" s="6"/>
      <c r="BX115" s="6"/>
      <c r="BY115" s="6"/>
      <c r="BZ115" s="6"/>
      <c r="CA115" s="6"/>
      <c r="CB115" s="6"/>
      <c r="CC115" s="6"/>
      <c r="CD115" s="6"/>
      <c r="CE115" s="6"/>
      <c r="CF115" s="6"/>
      <c r="CG115" s="6"/>
      <c r="CH115" s="6"/>
      <c r="CI115" s="6"/>
      <c r="CJ115" s="6"/>
      <c r="CK115" s="6"/>
      <c r="CL115" s="6"/>
      <c r="CM115" s="6"/>
      <c r="CN115" s="6"/>
      <c r="CO115" s="6"/>
      <c r="CP115" s="6"/>
      <c r="CQ115" s="6"/>
      <c r="CR115" s="6"/>
      <c r="CS115" s="6"/>
      <c r="CT115" s="6"/>
    </row>
    <row r="116" spans="1:98" ht="14.1" customHeight="1">
      <c r="B116" s="5"/>
    </row>
    <row r="117" spans="1:98" s="6" customFormat="1" ht="14.1" customHeight="1">
      <c r="C117" s="4"/>
      <c r="D117" s="23"/>
      <c r="E117" s="4"/>
      <c r="F117" s="4"/>
      <c r="G117" s="4"/>
      <c r="H117" s="4"/>
      <c r="I117" s="4"/>
      <c r="J117" s="4"/>
      <c r="K117" s="4"/>
      <c r="L117" s="4"/>
      <c r="M117" s="4"/>
      <c r="N117" s="23"/>
      <c r="O117" s="4"/>
      <c r="P117" s="23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4"/>
      <c r="AY117" s="4"/>
      <c r="AZ117" s="4"/>
      <c r="BA117" s="4"/>
      <c r="BB117" s="4"/>
      <c r="BC117" s="4"/>
      <c r="BD117" s="4"/>
      <c r="BE117" s="4"/>
      <c r="BF117" s="4"/>
      <c r="BG117" s="4"/>
      <c r="BH117" s="4"/>
      <c r="BI117" s="4"/>
      <c r="BJ117" s="4"/>
      <c r="BK117" s="4"/>
      <c r="BL117" s="4"/>
      <c r="BM117" s="4"/>
      <c r="BN117" s="4"/>
      <c r="BO117" s="4"/>
      <c r="BP117" s="4"/>
      <c r="BQ117" s="4"/>
      <c r="BR117" s="4"/>
      <c r="BS117" s="4"/>
      <c r="BT117" s="4"/>
      <c r="BU117" s="4"/>
      <c r="BV117" s="4"/>
      <c r="BW117" s="4"/>
      <c r="BX117" s="4"/>
      <c r="BY117" s="4"/>
      <c r="BZ117" s="4"/>
      <c r="CA117" s="4"/>
      <c r="CB117" s="4"/>
      <c r="CC117" s="4"/>
      <c r="CD117" s="4"/>
      <c r="CE117" s="4"/>
      <c r="CF117" s="4"/>
      <c r="CG117" s="4"/>
      <c r="CH117" s="4"/>
      <c r="CI117" s="4"/>
      <c r="CJ117" s="4"/>
      <c r="CK117" s="4"/>
      <c r="CL117" s="4"/>
      <c r="CM117" s="4"/>
      <c r="CN117" s="4"/>
      <c r="CO117" s="4"/>
      <c r="CP117" s="4"/>
      <c r="CQ117" s="4"/>
      <c r="CR117" s="4"/>
      <c r="CS117" s="4"/>
      <c r="CT117" s="4"/>
    </row>
    <row r="118" spans="1:98" ht="14.1" customHeight="1"/>
    <row r="119" spans="1:98" s="6" customFormat="1" ht="14.1" customHeight="1">
      <c r="D119" s="21"/>
      <c r="N119" s="21"/>
      <c r="P119" s="21"/>
    </row>
    <row r="120" spans="1:98" s="6" customFormat="1" ht="14.1" customHeight="1">
      <c r="D120" s="21"/>
      <c r="N120" s="21"/>
      <c r="P120" s="21"/>
    </row>
    <row r="121" spans="1:98" s="6" customFormat="1" ht="14.1" customHeight="1">
      <c r="D121" s="21"/>
      <c r="N121" s="21"/>
      <c r="P121" s="21"/>
    </row>
    <row r="122" spans="1:98" ht="14.1" customHeight="1"/>
    <row r="123" spans="1:98" s="6" customFormat="1" ht="14.1" customHeight="1">
      <c r="D123" s="21"/>
      <c r="N123" s="21"/>
      <c r="P123" s="21"/>
    </row>
    <row r="124" spans="1:98" ht="14.1" customHeight="1"/>
    <row r="125" spans="1:98" s="6" customFormat="1" ht="14.1" customHeight="1">
      <c r="D125" s="21"/>
      <c r="N125" s="21"/>
      <c r="P125" s="21"/>
    </row>
    <row r="126" spans="1:98" ht="14.1" customHeight="1">
      <c r="A126" s="6"/>
      <c r="B126" s="6"/>
    </row>
    <row r="127" spans="1:98" s="6" customFormat="1" ht="13.5" customHeight="1">
      <c r="D127" s="21"/>
      <c r="N127" s="21"/>
      <c r="P127" s="21"/>
    </row>
    <row r="128" spans="1:98" ht="14.1" customHeight="1"/>
    <row r="129" spans="4:16" ht="14.1" customHeight="1"/>
    <row r="130" spans="4:16" s="6" customFormat="1" ht="14.1" customHeight="1">
      <c r="D130" s="21"/>
      <c r="N130" s="21"/>
      <c r="P130" s="21"/>
    </row>
    <row r="131" spans="4:16" s="6" customFormat="1" ht="14.1" customHeight="1">
      <c r="D131" s="21"/>
      <c r="N131" s="21"/>
      <c r="P131" s="21"/>
    </row>
    <row r="132" spans="4:16" ht="14.1" customHeight="1"/>
    <row r="133" spans="4:16" ht="14.1" customHeight="1"/>
    <row r="134" spans="4:16" ht="14.1" customHeight="1"/>
    <row r="135" spans="4:16" ht="14.1" customHeight="1"/>
    <row r="136" spans="4:16" ht="14.1" customHeight="1"/>
    <row r="137" spans="4:16" ht="14.1" customHeight="1"/>
    <row r="138" spans="4:16" ht="14.1" customHeight="1"/>
    <row r="139" spans="4:16" ht="14.1" customHeight="1"/>
    <row r="140" spans="4:16" ht="14.1" customHeight="1"/>
    <row r="141" spans="4:16" ht="14.1" customHeight="1"/>
    <row r="142" spans="4:16" ht="14.1" customHeight="1"/>
    <row r="143" spans="4:16" ht="14.1" customHeight="1"/>
    <row r="144" spans="4:16" ht="14.1" customHeight="1"/>
    <row r="145" ht="14.1" customHeight="1"/>
    <row r="146" ht="14.1" customHeight="1"/>
    <row r="147" ht="14.1" customHeight="1"/>
    <row r="148" ht="14.1" customHeight="1"/>
    <row r="149" ht="14.1" customHeight="1"/>
    <row r="150" ht="14.1" customHeight="1"/>
    <row r="151" ht="14.1" customHeight="1"/>
    <row r="152" ht="14.1" customHeight="1"/>
    <row r="153" ht="14.1" customHeight="1"/>
    <row r="154" ht="14.1" customHeight="1"/>
    <row r="155" ht="14.1" customHeight="1"/>
    <row r="156" ht="14.1" customHeight="1"/>
    <row r="157" ht="14.1" customHeight="1"/>
    <row r="158" ht="14.1" customHeight="1"/>
    <row r="159" ht="14.1" customHeight="1"/>
    <row r="160" ht="14.1" customHeight="1"/>
    <row r="161" ht="14.1" customHeight="1"/>
    <row r="162" ht="14.1" customHeight="1"/>
    <row r="163" ht="14.1" customHeight="1"/>
    <row r="164" ht="14.1" customHeight="1"/>
    <row r="165" ht="14.1" customHeight="1"/>
    <row r="166" ht="14.1" customHeight="1"/>
    <row r="167" ht="14.1" customHeight="1"/>
    <row r="168" ht="14.1" customHeight="1"/>
    <row r="169" ht="14.1" customHeight="1"/>
    <row r="170" ht="14.1" customHeight="1"/>
    <row r="171" ht="14.1" customHeight="1"/>
    <row r="172" ht="14.1" customHeight="1"/>
    <row r="173" ht="14.1" customHeight="1"/>
    <row r="174" ht="14.1" customHeight="1"/>
    <row r="175" ht="14.1" customHeight="1"/>
    <row r="176" ht="14.1" customHeight="1"/>
    <row r="177" ht="14.1" customHeight="1"/>
    <row r="178" ht="14.1" customHeight="1"/>
    <row r="179" ht="14.1" customHeight="1"/>
    <row r="180" ht="14.1" customHeight="1"/>
    <row r="181" ht="14.1" customHeight="1"/>
    <row r="182" ht="14.1" customHeight="1"/>
    <row r="183" ht="14.1" customHeight="1"/>
    <row r="184" ht="14.1" customHeight="1"/>
    <row r="185" ht="14.1" customHeight="1"/>
    <row r="186" ht="14.1" customHeight="1"/>
    <row r="187" ht="14.1" customHeight="1"/>
    <row r="188" ht="14.1" customHeight="1"/>
    <row r="189" ht="14.1" customHeight="1"/>
    <row r="190" ht="14.1" customHeight="1"/>
    <row r="191" ht="14.1" customHeight="1"/>
    <row r="192" ht="14.1" customHeight="1"/>
    <row r="193" ht="14.1" customHeight="1"/>
    <row r="194" ht="14.1" customHeight="1"/>
    <row r="195" ht="14.1" customHeight="1"/>
    <row r="196" ht="14.1" customHeight="1"/>
    <row r="197" ht="14.1" customHeight="1"/>
    <row r="198" ht="14.1" customHeight="1"/>
    <row r="199" ht="14.1" customHeight="1"/>
    <row r="200" ht="14.1" customHeight="1"/>
    <row r="201" ht="14.1" customHeight="1"/>
    <row r="202" ht="14.1" customHeight="1"/>
    <row r="203" ht="14.1" customHeight="1"/>
    <row r="204" ht="14.1" customHeight="1"/>
    <row r="205" ht="14.1" customHeight="1"/>
    <row r="206" ht="14.1" customHeight="1"/>
    <row r="207" ht="14.1" customHeight="1"/>
    <row r="208" ht="14.1" customHeight="1"/>
    <row r="209" ht="14.1" customHeight="1"/>
    <row r="210" ht="14.1" customHeight="1"/>
    <row r="211" ht="14.1" customHeight="1"/>
    <row r="212" ht="14.1" customHeight="1"/>
    <row r="213" ht="14.1" customHeight="1"/>
    <row r="214" ht="14.1" customHeight="1"/>
    <row r="215" ht="14.1" customHeight="1"/>
    <row r="216" ht="14.1" customHeight="1"/>
    <row r="217" ht="14.1" customHeight="1"/>
    <row r="218" ht="14.1" customHeight="1"/>
    <row r="219" ht="14.1" customHeight="1"/>
    <row r="220" ht="14.1" customHeight="1"/>
    <row r="221" ht="14.1" customHeight="1"/>
    <row r="222" ht="14.1" customHeight="1"/>
    <row r="223" ht="14.1" customHeight="1"/>
    <row r="224" ht="14.1" customHeight="1"/>
    <row r="225" ht="14.1" customHeight="1"/>
    <row r="226" ht="14.1" customHeight="1"/>
    <row r="227" ht="14.1" customHeight="1"/>
    <row r="228" ht="14.1" customHeight="1"/>
    <row r="229" ht="14.1" customHeight="1"/>
    <row r="230" ht="14.1" customHeight="1"/>
    <row r="231" ht="14.1" customHeight="1"/>
    <row r="232" ht="14.1" customHeight="1"/>
    <row r="233" ht="14.1" customHeight="1"/>
    <row r="234" ht="14.1" customHeight="1"/>
    <row r="235" ht="14.1" customHeight="1"/>
    <row r="236" ht="14.1" customHeight="1"/>
    <row r="237" ht="14.1" customHeight="1"/>
    <row r="238" ht="14.1" customHeight="1"/>
    <row r="239" ht="14.1" customHeight="1"/>
    <row r="240" ht="14.1" customHeight="1"/>
    <row r="241" ht="14.1" customHeight="1"/>
    <row r="242" ht="14.1" customHeight="1"/>
    <row r="243" ht="14.1" customHeight="1"/>
    <row r="244" ht="14.1" customHeight="1"/>
    <row r="245" ht="14.1" customHeight="1"/>
    <row r="246" ht="14.1" customHeight="1"/>
    <row r="247" ht="14.1" customHeight="1"/>
    <row r="248" ht="14.1" customHeight="1"/>
    <row r="249" ht="14.1" customHeight="1"/>
    <row r="250" ht="14.1" customHeight="1"/>
    <row r="251" ht="14.1" customHeight="1"/>
    <row r="252" ht="14.1" customHeight="1"/>
    <row r="253" ht="14.1" customHeight="1"/>
    <row r="254" ht="14.1" customHeight="1"/>
    <row r="255" ht="14.1" customHeight="1"/>
    <row r="256" ht="14.1" customHeight="1"/>
    <row r="257" ht="14.1" customHeight="1"/>
    <row r="258" ht="14.1" customHeight="1"/>
    <row r="259" ht="14.1" customHeight="1"/>
    <row r="260" ht="14.1" customHeight="1"/>
    <row r="261" ht="14.1" customHeight="1"/>
    <row r="262" ht="14.1" customHeight="1"/>
    <row r="263" ht="14.1" customHeight="1"/>
    <row r="264" ht="14.1" customHeight="1"/>
    <row r="265" ht="14.1" customHeight="1"/>
    <row r="266" ht="14.1" customHeight="1"/>
    <row r="267" ht="14.1" customHeight="1"/>
    <row r="268" ht="14.1" customHeight="1"/>
    <row r="269" ht="14.1" customHeight="1"/>
    <row r="270" ht="14.1" customHeight="1"/>
    <row r="271" ht="14.1" customHeight="1"/>
    <row r="272" ht="14.1" customHeight="1"/>
    <row r="273" ht="14.1" customHeight="1"/>
    <row r="274" ht="14.1" customHeight="1"/>
    <row r="275" ht="14.1" customHeight="1"/>
    <row r="276" ht="14.1" customHeight="1"/>
    <row r="277" ht="14.1" customHeight="1"/>
    <row r="278" ht="14.1" customHeight="1"/>
    <row r="279" ht="14.1" customHeight="1"/>
    <row r="280" ht="14.1" customHeight="1"/>
    <row r="281" ht="14.1" customHeight="1"/>
    <row r="282" ht="14.1" customHeight="1"/>
    <row r="283" ht="14.1" customHeight="1"/>
    <row r="284" ht="14.1" customHeight="1"/>
    <row r="285" ht="14.1" customHeight="1"/>
    <row r="286" ht="14.1" customHeight="1"/>
    <row r="287" ht="14.1" customHeight="1"/>
    <row r="288" ht="14.1" customHeight="1"/>
    <row r="289" ht="14.1" customHeight="1"/>
    <row r="290" ht="14.1" customHeight="1"/>
    <row r="291" ht="14.1" customHeight="1"/>
    <row r="292" ht="14.1" customHeight="1"/>
    <row r="293" ht="14.1" customHeight="1"/>
    <row r="294" ht="14.1" customHeight="1"/>
    <row r="295" ht="14.1" customHeight="1"/>
    <row r="296" ht="14.1" customHeight="1"/>
    <row r="297" ht="14.1" customHeight="1"/>
    <row r="298" ht="14.1" customHeight="1"/>
    <row r="299" ht="14.1" customHeight="1"/>
    <row r="300" ht="14.1" customHeight="1"/>
    <row r="301" ht="14.1" customHeight="1"/>
    <row r="302" ht="14.1" customHeight="1"/>
    <row r="303" ht="14.1" customHeight="1"/>
    <row r="304" ht="14.1" customHeight="1"/>
    <row r="305" ht="14.1" customHeight="1"/>
    <row r="306" ht="14.1" customHeight="1"/>
    <row r="307" ht="14.1" customHeight="1"/>
    <row r="308" ht="14.1" customHeight="1"/>
    <row r="309" ht="14.1" customHeight="1"/>
    <row r="310" ht="14.1" customHeight="1"/>
    <row r="311" ht="14.1" customHeight="1"/>
    <row r="312" ht="14.1" customHeight="1"/>
    <row r="313" ht="14.1" customHeight="1"/>
    <row r="314" ht="14.1" customHeight="1"/>
    <row r="315" ht="14.1" customHeight="1"/>
    <row r="316" ht="14.1" customHeight="1"/>
    <row r="317" ht="14.1" customHeight="1"/>
    <row r="318" ht="14.1" customHeight="1"/>
    <row r="319" ht="14.1" customHeight="1"/>
    <row r="320" ht="14.1" customHeight="1"/>
    <row r="321" ht="14.1" customHeight="1"/>
    <row r="322" ht="14.1" customHeight="1"/>
    <row r="323" ht="14.1" customHeight="1"/>
    <row r="324" ht="14.1" customHeight="1"/>
    <row r="325" ht="14.1" customHeight="1"/>
    <row r="326" ht="14.1" customHeight="1"/>
    <row r="327" ht="14.1" customHeight="1"/>
    <row r="328" ht="14.1" customHeight="1"/>
    <row r="329" ht="14.1" customHeight="1"/>
    <row r="330" ht="14.1" customHeight="1"/>
    <row r="331" ht="14.1" customHeight="1"/>
    <row r="332" ht="14.1" customHeight="1"/>
    <row r="333" ht="14.1" customHeight="1"/>
    <row r="334" ht="14.1" customHeight="1"/>
    <row r="335" ht="14.1" customHeight="1"/>
    <row r="336" ht="14.1" customHeight="1"/>
    <row r="337" ht="14.1" customHeight="1"/>
    <row r="338" ht="14.1" customHeight="1"/>
    <row r="339" ht="14.1" customHeight="1"/>
    <row r="340" ht="14.1" customHeight="1"/>
    <row r="341" ht="14.1" customHeight="1"/>
    <row r="342" ht="14.1" customHeight="1"/>
    <row r="343" ht="14.1" customHeight="1"/>
    <row r="344" ht="14.1" customHeight="1"/>
    <row r="345" ht="14.1" customHeight="1"/>
    <row r="346" ht="14.1" customHeight="1"/>
    <row r="347" ht="14.1" customHeight="1"/>
    <row r="348" ht="14.1" customHeight="1"/>
    <row r="349" ht="14.1" customHeight="1"/>
    <row r="350" ht="14.1" customHeight="1"/>
    <row r="351" ht="14.1" customHeight="1"/>
    <row r="352" ht="14.1" customHeight="1"/>
    <row r="353" ht="14.1" customHeight="1"/>
    <row r="354" ht="14.1" customHeight="1"/>
    <row r="355" ht="14.1" customHeight="1"/>
    <row r="356" ht="14.1" customHeight="1"/>
    <row r="357" ht="14.1" customHeight="1"/>
    <row r="358" ht="14.1" customHeight="1"/>
    <row r="359" ht="14.1" customHeight="1"/>
    <row r="360" ht="14.1" customHeight="1"/>
    <row r="361" ht="14.1" customHeight="1"/>
    <row r="362" ht="14.1" customHeight="1"/>
    <row r="363" ht="14.1" customHeight="1"/>
    <row r="364" ht="14.1" customHeight="1"/>
    <row r="365" ht="14.1" customHeight="1"/>
    <row r="366" ht="14.1" customHeight="1"/>
    <row r="367" ht="14.1" customHeight="1"/>
    <row r="368" ht="14.1" customHeight="1"/>
    <row r="369" ht="14.1" customHeight="1"/>
    <row r="370" ht="14.1" customHeight="1"/>
    <row r="371" ht="14.1" customHeight="1"/>
    <row r="372" ht="14.1" customHeight="1"/>
    <row r="373" ht="14.1" customHeight="1"/>
    <row r="374" ht="14.1" customHeight="1"/>
    <row r="375" ht="14.1" customHeight="1"/>
    <row r="376" ht="14.1" customHeight="1"/>
    <row r="377" ht="14.1" customHeight="1"/>
    <row r="378" ht="14.1" customHeight="1"/>
    <row r="379" ht="14.1" customHeight="1"/>
    <row r="380" ht="14.1" customHeight="1"/>
    <row r="381" ht="14.1" customHeight="1"/>
    <row r="382" ht="14.1" customHeight="1"/>
    <row r="383" ht="14.1" customHeight="1"/>
    <row r="384" ht="14.1" customHeight="1"/>
    <row r="385" ht="14.1" customHeight="1"/>
    <row r="386" ht="14.1" customHeight="1"/>
    <row r="387" ht="14.1" customHeight="1"/>
    <row r="388" ht="14.1" customHeight="1"/>
    <row r="389" ht="14.1" customHeight="1"/>
    <row r="390" ht="14.1" customHeight="1"/>
    <row r="391" ht="14.1" customHeight="1"/>
    <row r="392" ht="14.1" customHeight="1"/>
    <row r="393" ht="14.1" customHeight="1"/>
    <row r="394" ht="14.1" customHeight="1"/>
    <row r="395" ht="14.1" customHeight="1"/>
    <row r="396" ht="14.1" customHeight="1"/>
    <row r="397" ht="14.1" customHeight="1"/>
    <row r="398" ht="14.1" customHeight="1"/>
    <row r="399" ht="14.1" customHeight="1"/>
    <row r="400" ht="14.1" customHeight="1"/>
    <row r="401" ht="14.1" customHeight="1"/>
    <row r="402" ht="14.1" customHeight="1"/>
    <row r="403" ht="14.1" customHeight="1"/>
    <row r="404" ht="14.1" customHeight="1"/>
    <row r="405" ht="14.1" customHeight="1"/>
    <row r="406" ht="14.1" customHeight="1"/>
    <row r="407" ht="14.1" customHeight="1"/>
    <row r="408" ht="14.1" customHeight="1"/>
    <row r="409" ht="14.1" customHeight="1"/>
    <row r="410" ht="14.1" customHeight="1"/>
    <row r="411" ht="14.1" customHeight="1"/>
    <row r="412" ht="14.1" customHeight="1"/>
    <row r="413" ht="14.1" customHeight="1"/>
    <row r="414" ht="14.1" customHeight="1"/>
    <row r="415" ht="14.1" customHeight="1"/>
    <row r="416" ht="14.1" customHeight="1"/>
    <row r="417" ht="14.1" customHeight="1"/>
    <row r="418" ht="14.1" customHeight="1"/>
    <row r="419" ht="14.1" customHeight="1"/>
    <row r="420" ht="14.1" customHeight="1"/>
    <row r="421" ht="14.1" customHeight="1"/>
    <row r="422" ht="14.1" customHeight="1"/>
    <row r="423" ht="14.1" customHeight="1"/>
    <row r="424" ht="14.1" customHeight="1"/>
    <row r="425" ht="14.1" customHeight="1"/>
    <row r="426" ht="14.1" customHeight="1"/>
    <row r="427" ht="14.1" customHeight="1"/>
    <row r="428" ht="14.1" customHeight="1"/>
    <row r="429" ht="14.1" customHeight="1"/>
    <row r="430" ht="14.1" customHeight="1"/>
    <row r="431" ht="14.1" customHeight="1"/>
    <row r="432" ht="14.1" customHeight="1"/>
    <row r="433" ht="14.1" customHeight="1"/>
    <row r="434" ht="14.1" customHeight="1"/>
    <row r="435" ht="14.1" customHeight="1"/>
    <row r="436" ht="14.1" customHeight="1"/>
    <row r="437" ht="14.1" customHeight="1"/>
    <row r="438" ht="14.1" customHeight="1"/>
    <row r="439" ht="14.1" customHeight="1"/>
    <row r="440" ht="14.1" customHeight="1"/>
    <row r="441" ht="14.1" customHeight="1"/>
    <row r="442" ht="14.1" customHeight="1"/>
    <row r="443" ht="14.1" customHeight="1"/>
    <row r="444" ht="14.1" customHeight="1"/>
    <row r="445" ht="14.1" customHeight="1"/>
    <row r="446" ht="14.1" customHeight="1"/>
    <row r="447" ht="14.1" customHeight="1"/>
    <row r="448" ht="14.1" customHeight="1"/>
    <row r="449" ht="14.1" customHeight="1"/>
    <row r="450" ht="14.1" customHeight="1"/>
    <row r="451" ht="14.1" customHeight="1"/>
    <row r="452" ht="14.1" customHeight="1"/>
    <row r="453" ht="14.1" customHeight="1"/>
    <row r="454" ht="14.1" customHeight="1"/>
    <row r="455" ht="14.1" customHeight="1"/>
    <row r="456" ht="14.1" customHeight="1"/>
    <row r="457" ht="14.1" customHeight="1"/>
    <row r="458" ht="14.1" customHeight="1"/>
    <row r="459" ht="14.1" customHeight="1"/>
    <row r="460" ht="14.1" customHeight="1"/>
    <row r="461" ht="14.1" customHeight="1"/>
    <row r="462" ht="14.1" customHeight="1"/>
    <row r="463" ht="14.1" customHeight="1"/>
    <row r="464" ht="14.1" customHeight="1"/>
    <row r="465" ht="14.1" customHeight="1"/>
    <row r="466" ht="14.1" customHeight="1"/>
    <row r="467" ht="14.1" customHeight="1"/>
    <row r="468" ht="14.1" customHeight="1"/>
    <row r="469" ht="14.1" customHeight="1"/>
    <row r="470" ht="14.1" customHeight="1"/>
    <row r="471" ht="14.1" customHeight="1"/>
    <row r="472" ht="14.1" customHeight="1"/>
    <row r="473" ht="14.1" customHeight="1"/>
    <row r="474" ht="14.1" customHeight="1"/>
    <row r="475" ht="14.1" customHeight="1"/>
    <row r="476" ht="14.1" customHeight="1"/>
    <row r="477" ht="14.1" customHeight="1"/>
    <row r="478" ht="14.1" customHeight="1"/>
    <row r="479" ht="14.1" customHeight="1"/>
    <row r="480" ht="14.1" customHeight="1"/>
    <row r="481" ht="14.1" customHeight="1"/>
    <row r="482" ht="14.1" customHeight="1"/>
    <row r="483" ht="14.1" customHeight="1"/>
    <row r="484" ht="14.1" customHeight="1"/>
    <row r="485" ht="14.1" customHeight="1"/>
    <row r="486" ht="14.1" customHeight="1"/>
    <row r="487" ht="14.1" customHeight="1"/>
    <row r="488" ht="14.1" customHeight="1"/>
    <row r="489" ht="14.1" customHeight="1"/>
    <row r="490" ht="14.1" customHeight="1"/>
    <row r="491" ht="14.1" customHeight="1"/>
    <row r="492" ht="14.1" customHeight="1"/>
    <row r="493" ht="14.1" customHeight="1"/>
    <row r="494" ht="14.1" customHeight="1"/>
    <row r="495" ht="14.1" customHeight="1"/>
    <row r="496" ht="14.1" customHeight="1"/>
    <row r="497" ht="14.1" customHeight="1"/>
    <row r="498" ht="14.1" customHeight="1"/>
    <row r="499" ht="14.1" customHeight="1"/>
    <row r="500" ht="14.1" customHeight="1"/>
    <row r="501" ht="14.1" customHeight="1"/>
    <row r="502" ht="14.1" customHeight="1"/>
    <row r="503" ht="14.1" customHeight="1"/>
    <row r="504" ht="14.1" customHeight="1"/>
    <row r="505" ht="14.1" customHeight="1"/>
    <row r="506" ht="14.1" customHeight="1"/>
    <row r="507" ht="14.1" customHeight="1"/>
    <row r="508" ht="14.1" customHeight="1"/>
    <row r="509" ht="14.1" customHeight="1"/>
    <row r="510" ht="14.1" customHeight="1"/>
    <row r="511" ht="14.1" customHeight="1"/>
    <row r="512" ht="14.1" customHeight="1"/>
    <row r="513" ht="14.1" customHeight="1"/>
    <row r="514" ht="14.1" customHeight="1"/>
    <row r="515" ht="14.1" customHeight="1"/>
    <row r="516" ht="14.1" customHeight="1"/>
    <row r="517" ht="14.1" customHeight="1"/>
    <row r="518" ht="14.1" customHeight="1"/>
    <row r="519" ht="14.1" customHeight="1"/>
    <row r="520" ht="14.1" customHeight="1"/>
    <row r="521" ht="14.1" customHeight="1"/>
    <row r="522" ht="14.1" customHeight="1"/>
    <row r="523" ht="14.1" customHeight="1"/>
    <row r="524" ht="14.1" customHeight="1"/>
    <row r="525" ht="14.1" customHeight="1"/>
    <row r="526" ht="14.1" customHeight="1"/>
    <row r="527" ht="14.1" customHeight="1"/>
    <row r="528" ht="14.1" customHeight="1"/>
    <row r="529" ht="14.1" customHeight="1"/>
    <row r="530" ht="14.1" customHeight="1"/>
    <row r="531" ht="14.1" customHeight="1"/>
    <row r="532" ht="14.1" customHeight="1"/>
    <row r="533" ht="14.1" customHeight="1"/>
    <row r="534" ht="14.1" customHeight="1"/>
    <row r="535" ht="14.1" customHeight="1"/>
    <row r="536" ht="14.1" customHeight="1"/>
    <row r="537" ht="14.1" customHeight="1"/>
    <row r="538" ht="14.1" customHeight="1"/>
    <row r="539" ht="14.1" customHeight="1"/>
    <row r="540" ht="14.1" customHeight="1"/>
    <row r="541" ht="14.1" customHeight="1"/>
    <row r="542" ht="14.1" customHeight="1"/>
    <row r="543" ht="14.1" customHeight="1"/>
    <row r="544" ht="14.1" customHeight="1"/>
    <row r="545" ht="14.1" customHeight="1"/>
    <row r="546" ht="14.1" customHeight="1"/>
    <row r="547" ht="14.1" customHeight="1"/>
    <row r="548" ht="14.1" customHeight="1"/>
    <row r="549" ht="14.1" customHeight="1"/>
    <row r="550" ht="14.1" customHeight="1"/>
    <row r="551" ht="14.1" customHeight="1"/>
    <row r="552" ht="14.1" customHeight="1"/>
    <row r="553" ht="14.1" customHeight="1"/>
    <row r="554" ht="14.1" customHeight="1"/>
    <row r="555" ht="14.1" customHeight="1"/>
    <row r="556" ht="14.1" customHeight="1"/>
    <row r="557" ht="14.1" customHeight="1"/>
    <row r="558" ht="14.1" customHeight="1"/>
    <row r="559" ht="14.1" customHeight="1"/>
    <row r="560" ht="14.1" customHeight="1"/>
    <row r="561" ht="14.1" customHeight="1"/>
    <row r="562" ht="14.1" customHeight="1"/>
    <row r="563" ht="14.1" customHeight="1"/>
    <row r="564" ht="14.1" customHeight="1"/>
    <row r="565" ht="14.1" customHeight="1"/>
    <row r="566" ht="14.1" customHeight="1"/>
    <row r="567" ht="14.1" customHeight="1"/>
    <row r="568" ht="14.1" customHeight="1"/>
    <row r="569" ht="14.1" customHeight="1"/>
    <row r="570" ht="14.1" customHeight="1"/>
    <row r="571" ht="14.1" customHeight="1"/>
    <row r="572" ht="14.1" customHeight="1"/>
    <row r="573" ht="14.1" customHeight="1"/>
    <row r="574" ht="14.1" customHeight="1"/>
    <row r="575" ht="14.1" customHeight="1"/>
    <row r="576" ht="14.1" customHeight="1"/>
    <row r="577" ht="14.1" customHeight="1"/>
    <row r="578" ht="14.1" customHeight="1"/>
    <row r="579" ht="14.1" customHeight="1"/>
    <row r="580" ht="14.1" customHeight="1"/>
    <row r="581" ht="14.1" customHeight="1"/>
    <row r="582" ht="14.1" customHeight="1"/>
    <row r="583" ht="14.1" customHeight="1"/>
    <row r="584" ht="14.1" customHeight="1"/>
    <row r="585" ht="14.1" customHeight="1"/>
    <row r="586" ht="14.1" customHeight="1"/>
    <row r="587" ht="14.1" customHeight="1"/>
    <row r="588" ht="14.1" customHeight="1"/>
    <row r="589" ht="14.1" customHeight="1"/>
    <row r="590" ht="14.1" customHeight="1"/>
    <row r="591" ht="14.1" customHeight="1"/>
    <row r="592" ht="14.1" customHeight="1"/>
    <row r="593" ht="14.1" customHeight="1"/>
    <row r="594" ht="14.1" customHeight="1"/>
    <row r="595" ht="14.1" customHeight="1"/>
    <row r="596" ht="14.1" customHeight="1"/>
    <row r="597" ht="14.1" customHeight="1"/>
    <row r="598" ht="14.1" customHeight="1"/>
    <row r="599" ht="14.1" customHeight="1"/>
    <row r="600" ht="14.1" customHeight="1"/>
    <row r="601" ht="14.1" customHeight="1"/>
    <row r="602" ht="14.1" customHeight="1"/>
    <row r="603" ht="14.1" customHeight="1"/>
    <row r="604" ht="14.1" customHeight="1"/>
    <row r="605" ht="14.1" customHeight="1"/>
    <row r="606" ht="14.1" customHeight="1"/>
    <row r="607" ht="14.1" customHeight="1"/>
    <row r="608" ht="14.1" customHeight="1"/>
    <row r="609" ht="14.1" customHeight="1"/>
    <row r="610" ht="14.1" customHeight="1"/>
    <row r="611" ht="14.1" customHeight="1"/>
    <row r="612" ht="14.1" customHeight="1"/>
    <row r="613" ht="14.1" customHeight="1"/>
    <row r="614" ht="14.1" customHeight="1"/>
    <row r="615" ht="14.1" customHeight="1"/>
    <row r="616" ht="14.1" customHeight="1"/>
    <row r="617" ht="14.1" customHeight="1"/>
    <row r="618" ht="14.1" customHeight="1"/>
    <row r="619" ht="14.1" customHeight="1"/>
    <row r="620" ht="14.1" customHeight="1"/>
    <row r="621" ht="14.1" customHeight="1"/>
    <row r="622" ht="14.1" customHeight="1"/>
    <row r="623" ht="14.1" customHeight="1"/>
    <row r="624" ht="14.1" customHeight="1"/>
    <row r="625" ht="14.1" customHeight="1"/>
    <row r="626" ht="14.1" customHeight="1"/>
    <row r="627" ht="14.1" customHeight="1"/>
    <row r="628" ht="14.1" customHeight="1"/>
    <row r="629" ht="14.1" customHeight="1"/>
    <row r="630" ht="14.1" customHeight="1"/>
    <row r="631" ht="14.1" customHeight="1"/>
    <row r="632" ht="14.1" customHeight="1"/>
    <row r="633" ht="14.1" customHeight="1"/>
    <row r="634" ht="14.1" customHeight="1"/>
    <row r="635" ht="14.1" customHeight="1"/>
    <row r="636" ht="14.1" customHeight="1"/>
    <row r="637" ht="14.1" customHeight="1"/>
    <row r="638" ht="14.1" customHeight="1"/>
    <row r="639" ht="14.1" customHeight="1"/>
    <row r="640" ht="14.1" customHeight="1"/>
    <row r="641" ht="14.1" customHeight="1"/>
    <row r="642" ht="14.1" customHeight="1"/>
    <row r="643" ht="14.1" customHeight="1"/>
    <row r="644" ht="14.1" customHeight="1"/>
    <row r="645" ht="14.1" customHeight="1"/>
    <row r="646" ht="14.1" customHeight="1"/>
    <row r="647" ht="14.1" customHeight="1"/>
    <row r="648" ht="14.1" customHeight="1"/>
    <row r="649" ht="14.1" customHeight="1"/>
    <row r="650" ht="14.1" customHeight="1"/>
    <row r="651" ht="14.1" customHeight="1"/>
    <row r="652" ht="14.1" customHeight="1"/>
    <row r="653" ht="14.1" customHeight="1"/>
    <row r="654" ht="14.1" customHeight="1"/>
    <row r="655" ht="14.1" customHeight="1"/>
    <row r="656" ht="14.1" customHeight="1"/>
    <row r="657" ht="14.1" customHeight="1"/>
    <row r="658" ht="14.1" customHeight="1"/>
    <row r="659" ht="14.1" customHeight="1"/>
    <row r="660" ht="14.1" customHeight="1"/>
    <row r="661" ht="14.1" customHeight="1"/>
    <row r="662" ht="14.1" customHeight="1"/>
    <row r="663" ht="14.1" customHeight="1"/>
    <row r="664" ht="14.1" customHeight="1"/>
    <row r="665" ht="14.1" customHeight="1"/>
    <row r="666" ht="14.1" customHeight="1"/>
    <row r="667" ht="14.1" customHeight="1"/>
    <row r="668" ht="14.1" customHeight="1"/>
    <row r="669" ht="14.1" customHeight="1"/>
    <row r="670" ht="14.1" customHeight="1"/>
    <row r="671" ht="14.1" customHeight="1"/>
    <row r="672" ht="14.1" customHeight="1"/>
    <row r="673" ht="14.1" customHeight="1"/>
    <row r="674" ht="14.1" customHeight="1"/>
    <row r="675" ht="14.1" customHeight="1"/>
    <row r="676" ht="14.1" customHeight="1"/>
    <row r="677" ht="14.1" customHeight="1"/>
    <row r="678" ht="14.1" customHeight="1"/>
    <row r="679" ht="14.1" customHeight="1"/>
    <row r="680" ht="14.1" customHeight="1"/>
    <row r="681" ht="14.1" customHeight="1"/>
    <row r="682" ht="14.1" customHeight="1"/>
    <row r="683" ht="14.1" customHeight="1"/>
    <row r="684" ht="14.1" customHeight="1"/>
    <row r="685" ht="14.1" customHeight="1"/>
    <row r="686" ht="14.1" customHeight="1"/>
    <row r="687" ht="14.1" customHeight="1"/>
    <row r="688" ht="14.1" customHeight="1"/>
  </sheetData>
  <phoneticPr fontId="21" type="noConversion"/>
  <hyperlinks>
    <hyperlink ref="R25" r:id="rId1" location="v=onepage&amp;q=Sergio%20Leone%20and%20Ennio%20Morricone%20received%20gold%20records%20for%201%2C000%2C000%20singles%20and%20of%20LPs%20sold%20of%20Once%20Upon%20A%20Time%20in%20the%20West.&amp;f=false" display="https://books.google.fr/books?id=MQkEAAAAMBAJ&amp;pg=PA37&amp;dq=Sergio+Leone+and+Ennio+Morricone+received+gold+records+for+1,000,000+singles+and+of+LPs+sold+of+Once+Upon+A+Time+in+the+West.&amp;hl=fr&amp;sa=X&amp;ved=2ahUKEwjdz9v3sJzuAhWuzIUKHdbPCZcQ6AEwAHoECAIQAg#v=onepage&amp;q=Sergio%20Leone%20and%20Ennio%20Morricone%20received%20gold%20records%20for%201%2C000%2C000%20singles%20and%20of%20LPs%20sold%20of%20Once%20Upon%20A%20Time%20in%20the%20West.&amp;f=false"/>
  </hyperlinks>
  <pageMargins left="0.74791666666666667" right="0.74791666666666667" top="0.98402777777777783" bottom="0.98402777777777783" header="0.51180555555555562" footer="0.51180555555555562"/>
  <pageSetup paperSize="9" firstPageNumber="0" orientation="landscape" horizontalDpi="300" verticalDpi="300" r:id="rId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C609"/>
  <sheetViews>
    <sheetView zoomScaleNormal="125" workbookViewId="0">
      <pane xSplit="2" ySplit="3" topLeftCell="C121" activePane="bottomRight" state="frozen"/>
      <selection pane="topRight" activeCell="C1" sqref="C1"/>
      <selection pane="bottomLeft" activeCell="A4" sqref="A4"/>
      <selection pane="bottomRight" activeCell="H142" sqref="H142"/>
    </sheetView>
  </sheetViews>
  <sheetFormatPr baseColWidth="10" defaultColWidth="2.28515625" defaultRowHeight="11.25"/>
  <cols>
    <col min="1" max="1" width="34.28515625" style="4" customWidth="1"/>
    <col min="2" max="2" width="33.7109375" style="4" customWidth="1"/>
    <col min="3" max="3" width="6.7109375" style="4" bestFit="1" customWidth="1"/>
    <col min="4" max="4" width="5.140625" style="4" bestFit="1" customWidth="1"/>
    <col min="5" max="5" width="8" style="4" bestFit="1" customWidth="1"/>
    <col min="6" max="6" width="1.140625" style="23" customWidth="1"/>
    <col min="7" max="7" width="3.42578125" style="1" bestFit="1" customWidth="1"/>
    <col min="8" max="8" width="3.140625" style="23" customWidth="1"/>
    <col min="9" max="9" width="3.42578125" style="1" bestFit="1" customWidth="1"/>
    <col min="10" max="10" width="2" style="26" customWidth="1"/>
    <col min="11" max="13" width="3.42578125" style="1" bestFit="1" customWidth="1"/>
    <col min="14" max="14" width="2.140625" style="26" customWidth="1"/>
    <col min="15" max="15" width="3.42578125" style="1" bestFit="1" customWidth="1"/>
    <col min="16" max="16" width="2" style="26" customWidth="1"/>
    <col min="17" max="17" width="3.42578125" style="29" bestFit="1" customWidth="1"/>
    <col min="18" max="18" width="2.28515625" style="26" bestFit="1" customWidth="1"/>
    <col min="19" max="19" width="3.42578125" style="1" bestFit="1" customWidth="1"/>
    <col min="20" max="20" width="2.28515625" style="26" bestFit="1" customWidth="1"/>
    <col min="21" max="21" width="3.42578125" style="1" bestFit="1" customWidth="1"/>
    <col min="22" max="22" width="3.42578125" style="26" bestFit="1" customWidth="1"/>
    <col min="23" max="25" width="3.42578125" style="1" bestFit="1" customWidth="1"/>
    <col min="26" max="26" width="0.5703125" style="26" customWidth="1"/>
    <col min="27" max="27" width="3.42578125" style="1" bestFit="1" customWidth="1"/>
    <col min="28" max="28" width="0.5703125" style="26" customWidth="1"/>
    <col min="29" max="29" width="3.42578125" style="29" bestFit="1" customWidth="1"/>
    <col min="30" max="30" width="0.5703125" style="26" customWidth="1"/>
    <col min="31" max="31" width="3.42578125" style="1" bestFit="1" customWidth="1"/>
    <col min="32" max="32" width="0.5703125" style="26" customWidth="1"/>
    <col min="33" max="33" width="3.42578125" style="1" bestFit="1" customWidth="1"/>
    <col min="34" max="34" width="0.5703125" style="26" customWidth="1"/>
    <col min="35" max="37" width="3.42578125" style="1" bestFit="1" customWidth="1"/>
    <col min="38" max="38" width="0.5703125" style="26" customWidth="1"/>
    <col min="39" max="40" width="3.42578125" style="1" bestFit="1" customWidth="1"/>
    <col min="41" max="41" width="0.5703125" style="26" customWidth="1"/>
    <col min="42" max="65" width="3" style="1" customWidth="1"/>
    <col min="66" max="66" width="225.7109375" style="1" customWidth="1"/>
    <col min="67" max="72" width="2.5703125" style="1" customWidth="1"/>
    <col min="73" max="101" width="2.7109375" style="1" customWidth="1"/>
    <col min="102" max="133" width="2.140625" style="1" customWidth="1"/>
    <col min="134" max="16384" width="2.28515625" style="1"/>
  </cols>
  <sheetData>
    <row r="1" spans="1:133" ht="14.1" customHeight="1">
      <c r="A1" s="3" t="s">
        <v>32</v>
      </c>
      <c r="B1" s="3" t="s">
        <v>218</v>
      </c>
      <c r="C1" s="3"/>
      <c r="D1" s="3"/>
      <c r="E1" s="3"/>
      <c r="F1" s="20"/>
      <c r="H1" s="20"/>
      <c r="I1" s="11">
        <v>1</v>
      </c>
      <c r="K1" s="1">
        <v>9</v>
      </c>
      <c r="L1" s="1">
        <v>7</v>
      </c>
      <c r="M1" s="1">
        <v>0</v>
      </c>
      <c r="U1" s="1">
        <v>1</v>
      </c>
      <c r="W1" s="1">
        <v>9</v>
      </c>
      <c r="X1" s="1">
        <v>7</v>
      </c>
      <c r="Y1" s="1">
        <v>1</v>
      </c>
      <c r="AG1" s="1">
        <v>1</v>
      </c>
      <c r="AI1" s="1">
        <v>9</v>
      </c>
      <c r="AJ1" s="1">
        <v>7</v>
      </c>
      <c r="AK1" s="1">
        <v>2</v>
      </c>
    </row>
    <row r="2" spans="1:133" ht="14.1" customHeight="1">
      <c r="A2" s="3" t="s">
        <v>217</v>
      </c>
      <c r="B2" s="3" t="s">
        <v>219</v>
      </c>
      <c r="C2" s="3"/>
      <c r="D2" s="3"/>
      <c r="E2" s="3"/>
      <c r="F2" s="20"/>
      <c r="G2" s="11">
        <v>2</v>
      </c>
      <c r="H2" s="20"/>
      <c r="I2" s="11">
        <v>4</v>
      </c>
      <c r="J2" s="27"/>
      <c r="K2" s="1">
        <v>6</v>
      </c>
      <c r="L2" s="1">
        <v>7</v>
      </c>
      <c r="M2" s="1">
        <v>8</v>
      </c>
      <c r="O2" s="1">
        <v>10</v>
      </c>
      <c r="Q2" s="29">
        <v>12</v>
      </c>
      <c r="S2" s="1">
        <v>2</v>
      </c>
      <c r="U2" s="1">
        <v>4</v>
      </c>
      <c r="W2" s="1">
        <v>6</v>
      </c>
      <c r="X2" s="1">
        <v>7</v>
      </c>
      <c r="Y2" s="1">
        <v>8</v>
      </c>
      <c r="AA2" s="1">
        <v>10</v>
      </c>
      <c r="AC2" s="29">
        <v>12</v>
      </c>
      <c r="AE2" s="1">
        <v>2</v>
      </c>
      <c r="AG2" s="1">
        <v>4</v>
      </c>
      <c r="AI2" s="1">
        <v>6</v>
      </c>
      <c r="AJ2" s="1">
        <v>7</v>
      </c>
      <c r="AK2" s="1">
        <v>8</v>
      </c>
      <c r="AM2" s="1">
        <v>10</v>
      </c>
      <c r="AN2" s="1">
        <v>11</v>
      </c>
    </row>
    <row r="3" spans="1:133" ht="14.1" customHeight="1">
      <c r="B3" s="3"/>
      <c r="C3" s="3" t="s">
        <v>670</v>
      </c>
      <c r="D3" s="3" t="s">
        <v>671</v>
      </c>
      <c r="E3" s="3" t="s">
        <v>672</v>
      </c>
      <c r="F3" s="20"/>
      <c r="G3" s="11">
        <v>15</v>
      </c>
      <c r="H3" s="20"/>
      <c r="I3" s="11">
        <v>15</v>
      </c>
      <c r="K3" s="1">
        <v>15</v>
      </c>
      <c r="L3" s="1">
        <v>15</v>
      </c>
      <c r="M3" s="1">
        <v>15</v>
      </c>
      <c r="O3" s="1">
        <v>15</v>
      </c>
      <c r="P3" s="26">
        <v>1</v>
      </c>
      <c r="Q3" s="29">
        <v>15</v>
      </c>
      <c r="S3" s="1">
        <v>15</v>
      </c>
      <c r="U3" s="1">
        <v>15</v>
      </c>
      <c r="W3" s="1">
        <v>15</v>
      </c>
      <c r="X3" s="1">
        <v>15</v>
      </c>
      <c r="Y3" s="1">
        <v>15</v>
      </c>
      <c r="AA3" s="1">
        <v>15</v>
      </c>
      <c r="AC3" s="29">
        <v>15</v>
      </c>
      <c r="AE3" s="1">
        <v>15</v>
      </c>
      <c r="AG3" s="1">
        <v>15</v>
      </c>
      <c r="AI3" s="1">
        <v>15</v>
      </c>
      <c r="AJ3" s="1">
        <v>15</v>
      </c>
      <c r="AK3" s="1">
        <v>15</v>
      </c>
      <c r="AM3" s="1">
        <v>15</v>
      </c>
      <c r="AN3" s="1">
        <v>30</v>
      </c>
    </row>
    <row r="4" spans="1:133" ht="14.1" customHeight="1">
      <c r="A4" s="4" t="s">
        <v>357</v>
      </c>
      <c r="B4" s="4" t="s">
        <v>11</v>
      </c>
      <c r="C4" s="5">
        <f t="shared" ref="C4:C36" si="0">D4*E4</f>
        <v>8</v>
      </c>
      <c r="D4" s="5">
        <f t="shared" ref="D4:D36" si="1">16-MIN(F4:AO4)</f>
        <v>8</v>
      </c>
      <c r="E4" s="5">
        <f>COUNT(F4:AO4)</f>
        <v>1</v>
      </c>
      <c r="U4" s="1">
        <v>8</v>
      </c>
    </row>
    <row r="5" spans="1:133" ht="14.1" customHeight="1">
      <c r="A5" s="6" t="s">
        <v>168</v>
      </c>
      <c r="B5" s="6" t="s">
        <v>166</v>
      </c>
      <c r="C5" s="5">
        <f t="shared" si="0"/>
        <v>52</v>
      </c>
      <c r="D5" s="5">
        <f t="shared" si="1"/>
        <v>13</v>
      </c>
      <c r="E5" s="5">
        <f t="shared" ref="E5:E37" si="2">COUNT(F5:AJ5)</f>
        <v>4</v>
      </c>
      <c r="F5" s="21"/>
      <c r="G5" s="2"/>
      <c r="H5" s="21"/>
      <c r="I5" s="2"/>
      <c r="J5" s="28"/>
      <c r="K5" s="2"/>
      <c r="L5" s="2"/>
      <c r="M5" s="2"/>
      <c r="N5" s="28"/>
      <c r="O5" s="2"/>
      <c r="P5" s="28"/>
      <c r="Q5" s="30"/>
      <c r="R5" s="28"/>
      <c r="S5" s="2"/>
      <c r="T5" s="28"/>
      <c r="U5" s="2"/>
      <c r="V5" s="28"/>
      <c r="W5" s="2"/>
      <c r="X5" s="2"/>
      <c r="Y5" s="2"/>
      <c r="Z5" s="28"/>
      <c r="AA5" s="2"/>
      <c r="AB5" s="28"/>
      <c r="AC5" s="30"/>
      <c r="AD5" s="28"/>
      <c r="AE5" s="2">
        <v>12</v>
      </c>
      <c r="AF5" s="28"/>
      <c r="AG5" s="2">
        <v>15</v>
      </c>
      <c r="AH5" s="28"/>
      <c r="AI5" s="2">
        <v>3</v>
      </c>
      <c r="AJ5" s="2">
        <v>14</v>
      </c>
      <c r="AK5" s="2">
        <v>10</v>
      </c>
      <c r="AL5" s="28"/>
      <c r="AM5" s="2"/>
      <c r="AN5" s="2"/>
      <c r="AO5" s="28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</row>
    <row r="6" spans="1:133" ht="14.1" customHeight="1">
      <c r="A6" s="6" t="s">
        <v>220</v>
      </c>
      <c r="B6" s="6" t="s">
        <v>221</v>
      </c>
      <c r="C6" s="5">
        <f t="shared" si="0"/>
        <v>0</v>
      </c>
      <c r="D6" s="5">
        <f t="shared" si="1"/>
        <v>10</v>
      </c>
      <c r="E6" s="5">
        <f t="shared" si="2"/>
        <v>0</v>
      </c>
      <c r="F6" s="21"/>
      <c r="G6" s="2"/>
      <c r="H6" s="21"/>
      <c r="I6" s="2"/>
      <c r="J6" s="28"/>
      <c r="K6" s="2"/>
      <c r="L6" s="2"/>
      <c r="M6" s="2"/>
      <c r="N6" s="28"/>
      <c r="O6" s="2"/>
      <c r="P6" s="28"/>
      <c r="Q6" s="30"/>
      <c r="R6" s="28"/>
      <c r="S6" s="2"/>
      <c r="T6" s="28"/>
      <c r="U6" s="2"/>
      <c r="V6" s="28"/>
      <c r="W6" s="2"/>
      <c r="X6" s="2"/>
      <c r="Y6" s="2"/>
      <c r="Z6" s="28"/>
      <c r="AA6" s="2"/>
      <c r="AB6" s="28"/>
      <c r="AC6" s="30"/>
      <c r="AD6" s="28"/>
      <c r="AE6" s="2"/>
      <c r="AF6" s="28"/>
      <c r="AG6" s="2"/>
      <c r="AH6" s="28"/>
      <c r="AI6" s="2"/>
      <c r="AJ6" s="2"/>
      <c r="AK6" s="2"/>
      <c r="AL6" s="28"/>
      <c r="AM6" s="2">
        <v>6</v>
      </c>
      <c r="AN6" s="2">
        <v>12</v>
      </c>
      <c r="AO6" s="28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</row>
    <row r="7" spans="1:133" ht="14.1" customHeight="1">
      <c r="A7" s="6" t="s">
        <v>224</v>
      </c>
      <c r="B7" s="6" t="s">
        <v>526</v>
      </c>
      <c r="C7" s="5">
        <f t="shared" si="0"/>
        <v>0</v>
      </c>
      <c r="D7" s="5">
        <f t="shared" si="1"/>
        <v>2</v>
      </c>
      <c r="E7" s="5">
        <f t="shared" si="2"/>
        <v>0</v>
      </c>
      <c r="F7" s="21"/>
      <c r="G7" s="2"/>
      <c r="H7" s="21"/>
      <c r="I7" s="2"/>
      <c r="J7" s="28"/>
      <c r="K7" s="2"/>
      <c r="L7" s="2"/>
      <c r="M7" s="2"/>
      <c r="N7" s="28"/>
      <c r="O7" s="2"/>
      <c r="P7" s="28"/>
      <c r="Q7" s="30"/>
      <c r="R7" s="28"/>
      <c r="S7" s="2"/>
      <c r="T7" s="28"/>
      <c r="U7" s="2"/>
      <c r="V7" s="28"/>
      <c r="W7" s="2"/>
      <c r="X7" s="2"/>
      <c r="Y7" s="2"/>
      <c r="Z7" s="28"/>
      <c r="AA7" s="2"/>
      <c r="AB7" s="28"/>
      <c r="AC7" s="30"/>
      <c r="AD7" s="28"/>
      <c r="AE7" s="2"/>
      <c r="AF7" s="28"/>
      <c r="AG7" s="2"/>
      <c r="AH7" s="28"/>
      <c r="AI7" s="2"/>
      <c r="AJ7" s="2"/>
      <c r="AK7" s="2">
        <v>14</v>
      </c>
      <c r="AL7" s="28"/>
      <c r="AM7" s="2"/>
      <c r="AN7" s="2"/>
      <c r="AO7" s="28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</row>
    <row r="8" spans="1:133" ht="14.1" customHeight="1">
      <c r="A8" s="4" t="s">
        <v>22</v>
      </c>
      <c r="B8" s="4" t="s">
        <v>21</v>
      </c>
      <c r="C8" s="5">
        <f t="shared" si="0"/>
        <v>24</v>
      </c>
      <c r="D8" s="5">
        <f t="shared" si="1"/>
        <v>12</v>
      </c>
      <c r="E8" s="5">
        <f t="shared" si="2"/>
        <v>2</v>
      </c>
      <c r="G8" s="1">
        <v>4</v>
      </c>
      <c r="I8" s="1">
        <v>8</v>
      </c>
    </row>
    <row r="9" spans="1:133" ht="13.5" customHeight="1">
      <c r="A9" s="4" t="s">
        <v>1</v>
      </c>
      <c r="B9" s="4" t="s">
        <v>196</v>
      </c>
      <c r="C9" s="5">
        <f t="shared" si="0"/>
        <v>30</v>
      </c>
      <c r="D9" s="5">
        <f t="shared" si="1"/>
        <v>15</v>
      </c>
      <c r="E9" s="5">
        <f t="shared" si="2"/>
        <v>2</v>
      </c>
      <c r="M9" s="1">
        <v>2</v>
      </c>
      <c r="O9" s="1">
        <v>1</v>
      </c>
    </row>
    <row r="10" spans="1:133" s="2" customFormat="1" ht="14.1" customHeight="1">
      <c r="A10" s="4" t="s">
        <v>233</v>
      </c>
      <c r="B10" s="4" t="s">
        <v>18</v>
      </c>
      <c r="C10" s="5">
        <f t="shared" si="0"/>
        <v>28</v>
      </c>
      <c r="D10" s="5">
        <f t="shared" si="1"/>
        <v>14</v>
      </c>
      <c r="E10" s="5">
        <f t="shared" si="2"/>
        <v>2</v>
      </c>
      <c r="F10" s="23"/>
      <c r="G10" s="1">
        <v>2</v>
      </c>
      <c r="H10" s="23"/>
      <c r="I10" s="1">
        <v>11</v>
      </c>
      <c r="J10" s="26"/>
      <c r="K10" s="1"/>
      <c r="L10" s="1"/>
      <c r="M10" s="1"/>
      <c r="N10" s="26"/>
      <c r="O10" s="1"/>
      <c r="P10" s="26"/>
      <c r="Q10" s="29"/>
      <c r="R10" s="26"/>
      <c r="S10" s="1"/>
      <c r="T10" s="26"/>
      <c r="U10" s="1"/>
      <c r="V10" s="26"/>
      <c r="W10" s="1"/>
      <c r="X10" s="1"/>
      <c r="Y10" s="1"/>
      <c r="Z10" s="26"/>
      <c r="AA10" s="1"/>
      <c r="AB10" s="26"/>
      <c r="AC10" s="29"/>
      <c r="AD10" s="26"/>
      <c r="AE10" s="1"/>
      <c r="AF10" s="26"/>
      <c r="AG10" s="1"/>
      <c r="AH10" s="26"/>
      <c r="AI10" s="1"/>
      <c r="AJ10" s="1"/>
      <c r="AK10" s="1"/>
      <c r="AL10" s="26"/>
      <c r="AM10" s="1"/>
      <c r="AN10" s="1"/>
      <c r="AO10" s="26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</row>
    <row r="11" spans="1:133" ht="14.1" customHeight="1">
      <c r="A11" s="4" t="s">
        <v>233</v>
      </c>
      <c r="B11" s="4" t="s">
        <v>184</v>
      </c>
      <c r="C11" s="5">
        <f t="shared" si="0"/>
        <v>22</v>
      </c>
      <c r="D11" s="5">
        <f t="shared" si="1"/>
        <v>11</v>
      </c>
      <c r="E11" s="5">
        <f t="shared" si="2"/>
        <v>2</v>
      </c>
      <c r="K11" s="1">
        <v>5</v>
      </c>
      <c r="L11" s="1">
        <v>8</v>
      </c>
    </row>
    <row r="12" spans="1:133" s="2" customFormat="1" ht="14.1" customHeight="1">
      <c r="A12" s="4" t="s">
        <v>384</v>
      </c>
      <c r="B12" s="6" t="s">
        <v>384</v>
      </c>
      <c r="C12" s="5">
        <f t="shared" si="0"/>
        <v>7</v>
      </c>
      <c r="D12" s="5">
        <f t="shared" si="1"/>
        <v>7</v>
      </c>
      <c r="E12" s="5">
        <f t="shared" si="2"/>
        <v>1</v>
      </c>
      <c r="F12" s="21"/>
      <c r="G12" s="1"/>
      <c r="H12" s="23"/>
      <c r="I12" s="1"/>
      <c r="J12" s="26"/>
      <c r="K12" s="1"/>
      <c r="L12" s="1"/>
      <c r="M12" s="1"/>
      <c r="N12" s="26"/>
      <c r="O12" s="1">
        <v>9</v>
      </c>
      <c r="P12" s="26"/>
      <c r="Q12" s="29"/>
      <c r="R12" s="26"/>
      <c r="S12" s="1"/>
      <c r="T12" s="26"/>
      <c r="U12" s="1"/>
      <c r="V12" s="26"/>
      <c r="W12" s="1"/>
      <c r="X12" s="1"/>
      <c r="Z12" s="28"/>
      <c r="AB12" s="26"/>
      <c r="AC12" s="29"/>
      <c r="AD12" s="26"/>
      <c r="AE12" s="1"/>
      <c r="AF12" s="26"/>
      <c r="AG12" s="1"/>
      <c r="AH12" s="26"/>
      <c r="AI12" s="1"/>
      <c r="AJ12" s="1"/>
      <c r="AK12" s="1"/>
      <c r="AL12" s="26"/>
      <c r="AM12" s="1"/>
      <c r="AN12" s="1"/>
      <c r="AO12" s="26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</row>
    <row r="13" spans="1:133" s="2" customFormat="1" ht="14.1" customHeight="1">
      <c r="A13" s="4" t="s">
        <v>470</v>
      </c>
      <c r="B13" s="6" t="s">
        <v>471</v>
      </c>
      <c r="C13" s="5">
        <f t="shared" si="0"/>
        <v>0</v>
      </c>
      <c r="D13" s="5">
        <f t="shared" si="1"/>
        <v>-6</v>
      </c>
      <c r="E13" s="5">
        <f t="shared" si="2"/>
        <v>0</v>
      </c>
      <c r="F13" s="21"/>
      <c r="G13" s="1"/>
      <c r="H13" s="23"/>
      <c r="I13" s="1"/>
      <c r="J13" s="26"/>
      <c r="K13" s="1"/>
      <c r="L13" s="1"/>
      <c r="M13" s="1"/>
      <c r="N13" s="26"/>
      <c r="O13" s="1"/>
      <c r="P13" s="26"/>
      <c r="Q13" s="29"/>
      <c r="R13" s="26"/>
      <c r="S13" s="1"/>
      <c r="T13" s="26"/>
      <c r="U13" s="1"/>
      <c r="V13" s="26"/>
      <c r="W13" s="1"/>
      <c r="X13" s="1"/>
      <c r="Z13" s="28"/>
      <c r="AB13" s="26"/>
      <c r="AC13" s="29"/>
      <c r="AD13" s="26"/>
      <c r="AE13" s="1"/>
      <c r="AF13" s="26"/>
      <c r="AG13" s="1"/>
      <c r="AH13" s="26"/>
      <c r="AI13" s="1"/>
      <c r="AJ13" s="1"/>
      <c r="AK13" s="1"/>
      <c r="AL13" s="26"/>
      <c r="AM13" s="1"/>
      <c r="AN13" s="1">
        <v>22</v>
      </c>
      <c r="AO13" s="26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</row>
    <row r="14" spans="1:133" ht="14.1" customHeight="1">
      <c r="A14" s="4" t="s">
        <v>238</v>
      </c>
      <c r="B14" s="6" t="s">
        <v>396</v>
      </c>
      <c r="C14" s="5">
        <f t="shared" si="0"/>
        <v>4</v>
      </c>
      <c r="D14" s="5">
        <f t="shared" si="1"/>
        <v>4</v>
      </c>
      <c r="E14" s="5">
        <f t="shared" si="2"/>
        <v>1</v>
      </c>
      <c r="F14" s="21"/>
      <c r="O14" s="1">
        <v>12</v>
      </c>
      <c r="Y14" s="2"/>
      <c r="Z14" s="28"/>
      <c r="AA14" s="2"/>
    </row>
    <row r="15" spans="1:133" s="2" customFormat="1" ht="14.1" customHeight="1">
      <c r="A15" s="4" t="s">
        <v>238</v>
      </c>
      <c r="B15" s="6" t="s">
        <v>466</v>
      </c>
      <c r="C15" s="5">
        <f t="shared" si="0"/>
        <v>0</v>
      </c>
      <c r="D15" s="5">
        <f t="shared" si="1"/>
        <v>-1</v>
      </c>
      <c r="E15" s="5">
        <f t="shared" si="2"/>
        <v>0</v>
      </c>
      <c r="F15" s="21"/>
      <c r="G15" s="1"/>
      <c r="H15" s="23"/>
      <c r="I15" s="1"/>
      <c r="J15" s="26"/>
      <c r="K15" s="1"/>
      <c r="L15" s="1"/>
      <c r="M15" s="1"/>
      <c r="N15" s="26"/>
      <c r="O15" s="1"/>
      <c r="P15" s="26"/>
      <c r="Q15" s="29"/>
      <c r="R15" s="26"/>
      <c r="S15" s="1"/>
      <c r="T15" s="26"/>
      <c r="U15" s="1"/>
      <c r="V15" s="26"/>
      <c r="W15" s="1"/>
      <c r="X15" s="1"/>
      <c r="Z15" s="28"/>
      <c r="AB15" s="26"/>
      <c r="AC15" s="29"/>
      <c r="AD15" s="26"/>
      <c r="AE15" s="1"/>
      <c r="AF15" s="26"/>
      <c r="AG15" s="1"/>
      <c r="AH15" s="26"/>
      <c r="AI15" s="1"/>
      <c r="AJ15" s="1"/>
      <c r="AK15" s="1"/>
      <c r="AL15" s="26"/>
      <c r="AM15" s="1"/>
      <c r="AN15" s="1">
        <v>17</v>
      </c>
      <c r="AO15" s="26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</row>
    <row r="16" spans="1:133" ht="14.1" customHeight="1">
      <c r="A16" s="6" t="s">
        <v>240</v>
      </c>
      <c r="B16" s="6" t="s">
        <v>164</v>
      </c>
      <c r="C16" s="5">
        <f t="shared" si="0"/>
        <v>70</v>
      </c>
      <c r="D16" s="5">
        <f t="shared" si="1"/>
        <v>14</v>
      </c>
      <c r="E16" s="5">
        <f t="shared" si="2"/>
        <v>5</v>
      </c>
      <c r="F16" s="21"/>
      <c r="G16" s="2"/>
      <c r="H16" s="21"/>
      <c r="I16" s="2"/>
      <c r="J16" s="28"/>
      <c r="K16" s="2"/>
      <c r="L16" s="2"/>
      <c r="M16" s="2"/>
      <c r="N16" s="28"/>
      <c r="O16" s="2"/>
      <c r="P16" s="28"/>
      <c r="Q16" s="30"/>
      <c r="R16" s="28"/>
      <c r="S16" s="2">
        <v>2</v>
      </c>
      <c r="T16" s="28"/>
      <c r="U16" s="2">
        <v>3</v>
      </c>
      <c r="V16" s="28"/>
      <c r="W16" s="2">
        <v>10</v>
      </c>
      <c r="X16" s="2"/>
      <c r="Y16" s="2"/>
      <c r="Z16" s="28"/>
      <c r="AA16" s="2">
        <v>11</v>
      </c>
      <c r="AB16" s="28"/>
      <c r="AC16" s="30"/>
      <c r="AD16" s="28"/>
      <c r="AE16" s="2"/>
      <c r="AF16" s="28"/>
      <c r="AG16" s="2"/>
      <c r="AH16" s="28"/>
      <c r="AI16" s="2">
        <v>14</v>
      </c>
      <c r="AJ16" s="2"/>
      <c r="AK16" s="2"/>
      <c r="AL16" s="28"/>
      <c r="AM16" s="2"/>
      <c r="AN16" s="2"/>
      <c r="AO16" s="28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</row>
    <row r="17" spans="1:133" s="2" customFormat="1" ht="14.1" customHeight="1">
      <c r="A17" s="6" t="s">
        <v>240</v>
      </c>
      <c r="B17" s="6" t="s">
        <v>241</v>
      </c>
      <c r="C17" s="5">
        <f t="shared" si="0"/>
        <v>14</v>
      </c>
      <c r="D17" s="5">
        <f t="shared" si="1"/>
        <v>14</v>
      </c>
      <c r="E17" s="5">
        <f t="shared" si="2"/>
        <v>1</v>
      </c>
      <c r="F17" s="21"/>
      <c r="H17" s="21"/>
      <c r="J17" s="28"/>
      <c r="N17" s="28"/>
      <c r="P17" s="28"/>
      <c r="Q17" s="30"/>
      <c r="R17" s="28"/>
      <c r="T17" s="28"/>
      <c r="V17" s="28"/>
      <c r="Z17" s="28"/>
      <c r="AB17" s="28"/>
      <c r="AC17" s="30"/>
      <c r="AD17" s="28"/>
      <c r="AF17" s="28"/>
      <c r="AH17" s="28"/>
      <c r="AJ17" s="2">
        <v>6</v>
      </c>
      <c r="AK17" s="2">
        <v>3</v>
      </c>
      <c r="AL17" s="28"/>
      <c r="AM17" s="2">
        <v>2</v>
      </c>
      <c r="AN17" s="2">
        <v>6</v>
      </c>
      <c r="AO17" s="28"/>
    </row>
    <row r="18" spans="1:133" s="2" customFormat="1" ht="13.5" customHeight="1">
      <c r="A18" s="6" t="s">
        <v>240</v>
      </c>
      <c r="B18" s="6" t="s">
        <v>34</v>
      </c>
      <c r="C18" s="5">
        <f t="shared" si="0"/>
        <v>7</v>
      </c>
      <c r="D18" s="5">
        <f t="shared" si="1"/>
        <v>7</v>
      </c>
      <c r="E18" s="5">
        <f t="shared" si="2"/>
        <v>1</v>
      </c>
      <c r="F18" s="21"/>
      <c r="H18" s="21"/>
      <c r="J18" s="28"/>
      <c r="N18" s="28"/>
      <c r="P18" s="28"/>
      <c r="Q18" s="30"/>
      <c r="R18" s="28"/>
      <c r="T18" s="28"/>
      <c r="V18" s="28"/>
      <c r="Z18" s="28"/>
      <c r="AB18" s="28"/>
      <c r="AC18" s="30"/>
      <c r="AD18" s="28"/>
      <c r="AF18" s="28"/>
      <c r="AG18" s="2">
        <v>9</v>
      </c>
      <c r="AH18" s="28"/>
      <c r="AL18" s="28"/>
      <c r="AO18" s="28"/>
    </row>
    <row r="19" spans="1:133" ht="14.1" customHeight="1">
      <c r="A19" s="4" t="s">
        <v>19</v>
      </c>
      <c r="B19" s="4" t="s">
        <v>19</v>
      </c>
      <c r="C19" s="5">
        <f t="shared" si="0"/>
        <v>30</v>
      </c>
      <c r="D19" s="5">
        <f t="shared" si="1"/>
        <v>15</v>
      </c>
      <c r="E19" s="5">
        <f t="shared" si="2"/>
        <v>2</v>
      </c>
      <c r="G19" s="1">
        <v>1</v>
      </c>
      <c r="I19" s="1">
        <v>1</v>
      </c>
    </row>
    <row r="20" spans="1:133" ht="14.1" customHeight="1">
      <c r="A20" s="4" t="s">
        <v>242</v>
      </c>
      <c r="B20" s="4" t="s">
        <v>8</v>
      </c>
      <c r="C20" s="5">
        <f t="shared" si="0"/>
        <v>10</v>
      </c>
      <c r="D20" s="5">
        <f t="shared" si="1"/>
        <v>5</v>
      </c>
      <c r="E20" s="5">
        <f t="shared" si="2"/>
        <v>2</v>
      </c>
      <c r="Q20" s="29">
        <v>11</v>
      </c>
      <c r="S20" s="1">
        <v>12</v>
      </c>
    </row>
    <row r="21" spans="1:133" ht="14.1" customHeight="1">
      <c r="A21" s="4" t="s">
        <v>242</v>
      </c>
      <c r="B21" s="5" t="s">
        <v>450</v>
      </c>
      <c r="C21" s="5">
        <f t="shared" si="0"/>
        <v>10</v>
      </c>
      <c r="D21" s="5">
        <f t="shared" si="1"/>
        <v>5</v>
      </c>
      <c r="E21" s="5">
        <f t="shared" si="2"/>
        <v>2</v>
      </c>
      <c r="F21" s="22"/>
      <c r="G21" s="12"/>
      <c r="H21" s="22"/>
      <c r="I21" s="12"/>
      <c r="AC21" s="29">
        <v>11</v>
      </c>
      <c r="AE21" s="1">
        <v>15</v>
      </c>
    </row>
    <row r="22" spans="1:133" s="2" customFormat="1" ht="14.1" customHeight="1">
      <c r="A22" s="4" t="s">
        <v>242</v>
      </c>
      <c r="B22" s="5" t="s">
        <v>522</v>
      </c>
      <c r="C22" s="5">
        <f t="shared" si="0"/>
        <v>9</v>
      </c>
      <c r="D22" s="5">
        <f t="shared" si="1"/>
        <v>9</v>
      </c>
      <c r="E22" s="5">
        <f t="shared" si="2"/>
        <v>1</v>
      </c>
      <c r="F22" s="22"/>
      <c r="G22" s="12"/>
      <c r="H22" s="22"/>
      <c r="I22" s="12"/>
      <c r="J22" s="26"/>
      <c r="K22" s="1"/>
      <c r="L22" s="1"/>
      <c r="M22" s="1"/>
      <c r="N22" s="26"/>
      <c r="O22" s="1"/>
      <c r="P22" s="26"/>
      <c r="Q22" s="29"/>
      <c r="R22" s="26"/>
      <c r="S22" s="1"/>
      <c r="T22" s="26"/>
      <c r="U22" s="1"/>
      <c r="V22" s="26"/>
      <c r="W22" s="1"/>
      <c r="X22" s="1">
        <v>7</v>
      </c>
      <c r="Y22" s="1"/>
      <c r="Z22" s="26"/>
      <c r="AA22" s="1"/>
      <c r="AB22" s="26"/>
      <c r="AC22" s="29"/>
      <c r="AD22" s="26"/>
      <c r="AE22" s="1"/>
      <c r="AF22" s="26"/>
      <c r="AG22" s="1"/>
      <c r="AH22" s="26"/>
      <c r="AI22" s="1"/>
      <c r="AJ22" s="1"/>
      <c r="AK22" s="1"/>
      <c r="AL22" s="26"/>
      <c r="AM22" s="1"/>
      <c r="AN22" s="1"/>
      <c r="AO22" s="26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</row>
    <row r="23" spans="1:133" s="2" customFormat="1" ht="14.1" customHeight="1">
      <c r="A23" s="4" t="s">
        <v>242</v>
      </c>
      <c r="B23" s="4" t="s">
        <v>549</v>
      </c>
      <c r="C23" s="5">
        <f t="shared" si="0"/>
        <v>4</v>
      </c>
      <c r="D23" s="5">
        <f t="shared" si="1"/>
        <v>4</v>
      </c>
      <c r="E23" s="5">
        <f t="shared" si="2"/>
        <v>1</v>
      </c>
      <c r="F23" s="23"/>
      <c r="G23" s="1"/>
      <c r="H23" s="23"/>
      <c r="I23" s="1"/>
      <c r="J23" s="26"/>
      <c r="K23" s="1"/>
      <c r="L23" s="1"/>
      <c r="M23" s="1"/>
      <c r="N23" s="26"/>
      <c r="O23" s="1"/>
      <c r="P23" s="26"/>
      <c r="Q23" s="29">
        <v>12</v>
      </c>
      <c r="R23" s="26"/>
      <c r="S23" s="1"/>
      <c r="T23" s="26"/>
      <c r="U23" s="1"/>
      <c r="V23" s="26"/>
      <c r="W23" s="1"/>
      <c r="X23" s="1"/>
      <c r="Y23" s="1"/>
      <c r="Z23" s="26"/>
      <c r="AA23" s="1"/>
      <c r="AB23" s="26"/>
      <c r="AC23" s="29"/>
      <c r="AD23" s="26"/>
      <c r="AE23" s="1"/>
      <c r="AF23" s="26"/>
      <c r="AG23" s="1"/>
      <c r="AH23" s="26"/>
      <c r="AI23" s="1"/>
      <c r="AJ23" s="1"/>
      <c r="AK23" s="1"/>
      <c r="AL23" s="26"/>
      <c r="AM23" s="1"/>
      <c r="AN23" s="1"/>
      <c r="AO23" s="26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</row>
    <row r="24" spans="1:133" s="2" customFormat="1" ht="14.1" customHeight="1">
      <c r="A24" s="4" t="s">
        <v>252</v>
      </c>
      <c r="B24" s="4" t="s">
        <v>392</v>
      </c>
      <c r="C24" s="5">
        <f t="shared" si="0"/>
        <v>45</v>
      </c>
      <c r="D24" s="5">
        <f t="shared" si="1"/>
        <v>9</v>
      </c>
      <c r="E24" s="5">
        <f t="shared" si="2"/>
        <v>5</v>
      </c>
      <c r="F24" s="23"/>
      <c r="G24" s="1"/>
      <c r="H24" s="23"/>
      <c r="I24" s="1"/>
      <c r="J24" s="26"/>
      <c r="K24" s="1"/>
      <c r="L24" s="1"/>
      <c r="M24" s="1"/>
      <c r="N24" s="26"/>
      <c r="O24" s="1">
        <v>8</v>
      </c>
      <c r="P24" s="26"/>
      <c r="Q24" s="29"/>
      <c r="R24" s="26"/>
      <c r="S24" s="1">
        <v>14</v>
      </c>
      <c r="T24" s="26"/>
      <c r="U24" s="1"/>
      <c r="V24" s="26"/>
      <c r="W24" s="1">
        <v>13</v>
      </c>
      <c r="X24" s="1"/>
      <c r="Y24" s="2">
        <v>7</v>
      </c>
      <c r="Z24" s="28"/>
      <c r="AA24" s="2">
        <v>8</v>
      </c>
      <c r="AB24" s="26"/>
      <c r="AC24" s="29"/>
      <c r="AD24" s="26"/>
      <c r="AE24" s="1"/>
      <c r="AF24" s="26"/>
      <c r="AG24" s="1"/>
      <c r="AH24" s="26"/>
      <c r="AI24" s="1"/>
      <c r="AJ24" s="1"/>
      <c r="AK24" s="1"/>
      <c r="AL24" s="26"/>
      <c r="AM24" s="1"/>
      <c r="AN24" s="1"/>
      <c r="AO24" s="26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</row>
    <row r="25" spans="1:133" ht="14.1" customHeight="1">
      <c r="A25" s="6" t="s">
        <v>252</v>
      </c>
      <c r="B25" s="6" t="s">
        <v>363</v>
      </c>
      <c r="C25" s="5">
        <f t="shared" si="0"/>
        <v>6</v>
      </c>
      <c r="D25" s="5">
        <f t="shared" si="1"/>
        <v>6</v>
      </c>
      <c r="E25" s="5">
        <f t="shared" si="2"/>
        <v>1</v>
      </c>
      <c r="F25" s="21"/>
      <c r="I25" s="1">
        <v>10</v>
      </c>
    </row>
    <row r="26" spans="1:133" s="2" customFormat="1" ht="14.1" customHeight="1">
      <c r="A26" s="4" t="s">
        <v>252</v>
      </c>
      <c r="B26" s="6" t="s">
        <v>467</v>
      </c>
      <c r="C26" s="5">
        <f t="shared" si="0"/>
        <v>0</v>
      </c>
      <c r="D26" s="5">
        <f t="shared" si="1"/>
        <v>-3</v>
      </c>
      <c r="E26" s="5">
        <f t="shared" si="2"/>
        <v>0</v>
      </c>
      <c r="F26" s="21"/>
      <c r="G26" s="1"/>
      <c r="H26" s="23"/>
      <c r="I26" s="1"/>
      <c r="J26" s="26"/>
      <c r="K26" s="1"/>
      <c r="L26" s="1"/>
      <c r="M26" s="1"/>
      <c r="N26" s="26"/>
      <c r="O26" s="1"/>
      <c r="P26" s="26"/>
      <c r="Q26" s="29"/>
      <c r="R26" s="26"/>
      <c r="S26" s="1"/>
      <c r="T26" s="26"/>
      <c r="U26" s="1"/>
      <c r="V26" s="26"/>
      <c r="W26" s="1"/>
      <c r="X26" s="1"/>
      <c r="Z26" s="28"/>
      <c r="AB26" s="26"/>
      <c r="AC26" s="29"/>
      <c r="AD26" s="26"/>
      <c r="AE26" s="1"/>
      <c r="AF26" s="26"/>
      <c r="AG26" s="1"/>
      <c r="AH26" s="26"/>
      <c r="AI26" s="1"/>
      <c r="AJ26" s="1"/>
      <c r="AK26" s="1"/>
      <c r="AL26" s="26"/>
      <c r="AM26" s="1"/>
      <c r="AN26" s="1">
        <v>19</v>
      </c>
      <c r="AO26" s="26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</row>
    <row r="27" spans="1:133" s="2" customFormat="1" ht="14.1" customHeight="1">
      <c r="A27" s="4" t="s">
        <v>200</v>
      </c>
      <c r="B27" s="4" t="s">
        <v>656</v>
      </c>
      <c r="C27" s="5">
        <f>D27*E27</f>
        <v>44</v>
      </c>
      <c r="D27" s="5">
        <f>16-MIN(F27:AO27)</f>
        <v>11</v>
      </c>
      <c r="E27" s="5">
        <f>COUNT(F27:AJ27)</f>
        <v>4</v>
      </c>
      <c r="F27" s="23"/>
      <c r="G27" s="1"/>
      <c r="H27" s="23">
        <v>5</v>
      </c>
      <c r="I27" s="1">
        <v>12</v>
      </c>
      <c r="J27" s="26">
        <v>8</v>
      </c>
      <c r="K27" s="1">
        <v>12</v>
      </c>
      <c r="L27" s="1"/>
      <c r="M27" s="1"/>
      <c r="N27" s="26"/>
      <c r="O27" s="1"/>
      <c r="P27" s="26"/>
      <c r="Q27" s="29"/>
      <c r="R27" s="26"/>
      <c r="S27" s="1"/>
      <c r="T27" s="26"/>
      <c r="U27" s="1"/>
      <c r="V27" s="26"/>
      <c r="W27" s="1"/>
      <c r="X27" s="1"/>
      <c r="Y27" s="1"/>
      <c r="Z27" s="26"/>
      <c r="AA27" s="1"/>
      <c r="AB27" s="26"/>
      <c r="AC27" s="29"/>
      <c r="AD27" s="26"/>
      <c r="AE27" s="1"/>
      <c r="AF27" s="26"/>
      <c r="AG27" s="1"/>
      <c r="AH27" s="26"/>
      <c r="AI27" s="1"/>
      <c r="AJ27" s="1"/>
      <c r="AK27" s="1"/>
      <c r="AL27" s="26"/>
      <c r="AM27" s="1"/>
      <c r="AN27" s="1"/>
      <c r="AO27" s="26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</row>
    <row r="28" spans="1:133" s="2" customFormat="1" ht="14.1" customHeight="1">
      <c r="A28" s="4" t="s">
        <v>200</v>
      </c>
      <c r="B28" s="4" t="s">
        <v>201</v>
      </c>
      <c r="C28" s="5">
        <f t="shared" si="0"/>
        <v>84</v>
      </c>
      <c r="D28" s="5">
        <f t="shared" si="1"/>
        <v>14</v>
      </c>
      <c r="E28" s="5">
        <f t="shared" si="2"/>
        <v>6</v>
      </c>
      <c r="F28" s="23"/>
      <c r="G28" s="1"/>
      <c r="H28" s="23"/>
      <c r="I28" s="1"/>
      <c r="J28" s="26"/>
      <c r="K28" s="1"/>
      <c r="L28" s="1"/>
      <c r="M28" s="1"/>
      <c r="N28" s="26"/>
      <c r="O28" s="1"/>
      <c r="P28" s="26"/>
      <c r="Q28" s="29">
        <v>9</v>
      </c>
      <c r="R28" s="26">
        <v>2</v>
      </c>
      <c r="S28" s="1">
        <v>5</v>
      </c>
      <c r="T28" s="26">
        <v>6</v>
      </c>
      <c r="U28" s="1">
        <v>6</v>
      </c>
      <c r="V28" s="26">
        <v>10</v>
      </c>
      <c r="W28" s="1"/>
      <c r="X28" s="1"/>
      <c r="Y28" s="1"/>
      <c r="Z28" s="26"/>
      <c r="AA28" s="1"/>
      <c r="AB28" s="26"/>
      <c r="AC28" s="29"/>
      <c r="AD28" s="26"/>
      <c r="AE28" s="1"/>
      <c r="AF28" s="26"/>
      <c r="AG28" s="1"/>
      <c r="AH28" s="26"/>
      <c r="AI28" s="1"/>
      <c r="AJ28" s="1"/>
      <c r="AK28" s="1"/>
      <c r="AL28" s="26"/>
      <c r="AM28" s="1"/>
      <c r="AN28" s="1"/>
      <c r="AO28" s="26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</row>
    <row r="29" spans="1:133" ht="14.1" customHeight="1">
      <c r="A29" s="4" t="s">
        <v>200</v>
      </c>
      <c r="B29" s="4" t="s">
        <v>378</v>
      </c>
      <c r="C29" s="5">
        <f t="shared" si="0"/>
        <v>56</v>
      </c>
      <c r="D29" s="5">
        <f t="shared" si="1"/>
        <v>14</v>
      </c>
      <c r="E29" s="5">
        <f t="shared" si="2"/>
        <v>4</v>
      </c>
      <c r="N29" s="26">
        <v>2</v>
      </c>
      <c r="O29" s="1">
        <v>2</v>
      </c>
      <c r="P29" s="26">
        <v>3</v>
      </c>
      <c r="Q29" s="29">
        <v>8</v>
      </c>
    </row>
    <row r="30" spans="1:133" ht="14.1" customHeight="1">
      <c r="A30" s="6" t="s">
        <v>200</v>
      </c>
      <c r="B30" s="6" t="s">
        <v>460</v>
      </c>
      <c r="C30" s="5">
        <f t="shared" si="0"/>
        <v>5</v>
      </c>
      <c r="D30" s="5">
        <f t="shared" si="1"/>
        <v>5</v>
      </c>
      <c r="E30" s="5">
        <f t="shared" si="2"/>
        <v>1</v>
      </c>
      <c r="F30" s="21"/>
      <c r="G30" s="2"/>
      <c r="H30" s="21"/>
      <c r="I30" s="2"/>
      <c r="J30" s="28"/>
      <c r="K30" s="2"/>
      <c r="L30" s="2"/>
      <c r="M30" s="2"/>
      <c r="N30" s="28"/>
      <c r="O30" s="2"/>
      <c r="P30" s="28"/>
      <c r="Q30" s="30"/>
      <c r="R30" s="28"/>
      <c r="S30" s="2"/>
      <c r="T30" s="28"/>
      <c r="U30" s="2"/>
      <c r="V30" s="28"/>
      <c r="W30" s="2"/>
      <c r="X30" s="2"/>
      <c r="Y30" s="2"/>
      <c r="Z30" s="28"/>
      <c r="AA30" s="2"/>
      <c r="AB30" s="28"/>
      <c r="AC30" s="30"/>
      <c r="AD30" s="28"/>
      <c r="AE30" s="2"/>
      <c r="AF30" s="28"/>
      <c r="AG30" s="2">
        <v>11</v>
      </c>
      <c r="AH30" s="28"/>
      <c r="AI30" s="2"/>
      <c r="AJ30" s="2"/>
      <c r="AK30" s="2"/>
      <c r="AL30" s="28"/>
      <c r="AM30" s="2"/>
      <c r="AN30" s="2"/>
      <c r="AO30" s="28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  <c r="DW30" s="2"/>
      <c r="DX30" s="2"/>
      <c r="DY30" s="2"/>
      <c r="DZ30" s="2"/>
      <c r="EA30" s="2"/>
      <c r="EB30" s="2"/>
      <c r="EC30" s="2"/>
    </row>
    <row r="31" spans="1:133" ht="14.1" customHeight="1">
      <c r="A31" s="4" t="s">
        <v>263</v>
      </c>
      <c r="B31" s="5" t="s">
        <v>266</v>
      </c>
      <c r="C31" s="5">
        <f t="shared" si="0"/>
        <v>45</v>
      </c>
      <c r="D31" s="5">
        <f t="shared" si="1"/>
        <v>15</v>
      </c>
      <c r="E31" s="5">
        <f t="shared" si="2"/>
        <v>3</v>
      </c>
      <c r="F31" s="22"/>
      <c r="G31" s="12"/>
      <c r="H31" s="22"/>
      <c r="I31" s="12"/>
      <c r="AG31" s="1">
        <v>7</v>
      </c>
      <c r="AI31" s="1">
        <v>5</v>
      </c>
      <c r="AJ31" s="1">
        <v>5</v>
      </c>
      <c r="AK31" s="1">
        <v>1</v>
      </c>
      <c r="AM31" s="1">
        <v>4</v>
      </c>
      <c r="AN31" s="1">
        <v>5</v>
      </c>
    </row>
    <row r="32" spans="1:133" ht="14.1" customHeight="1">
      <c r="A32" s="4" t="s">
        <v>263</v>
      </c>
      <c r="B32" s="6" t="s">
        <v>394</v>
      </c>
      <c r="C32" s="5">
        <f t="shared" si="0"/>
        <v>18</v>
      </c>
      <c r="D32" s="5">
        <f t="shared" si="1"/>
        <v>9</v>
      </c>
      <c r="E32" s="5">
        <f t="shared" si="2"/>
        <v>2</v>
      </c>
      <c r="F32" s="21"/>
      <c r="O32" s="1">
        <v>10</v>
      </c>
      <c r="Q32" s="29">
        <v>7</v>
      </c>
      <c r="Y32" s="2"/>
      <c r="Z32" s="28"/>
      <c r="AA32" s="2"/>
    </row>
    <row r="33" spans="1:133" ht="14.1" customHeight="1">
      <c r="A33" s="6" t="s">
        <v>263</v>
      </c>
      <c r="B33" s="6" t="s">
        <v>211</v>
      </c>
      <c r="C33" s="5">
        <f t="shared" si="0"/>
        <v>13</v>
      </c>
      <c r="D33" s="5">
        <f t="shared" si="1"/>
        <v>13</v>
      </c>
      <c r="E33" s="5">
        <f t="shared" si="2"/>
        <v>1</v>
      </c>
      <c r="F33" s="21"/>
      <c r="G33" s="2"/>
      <c r="H33" s="21"/>
      <c r="I33" s="2"/>
      <c r="J33" s="28"/>
      <c r="K33" s="2"/>
      <c r="L33" s="2"/>
      <c r="M33" s="2"/>
      <c r="N33" s="28"/>
      <c r="O33" s="2"/>
      <c r="P33" s="28"/>
      <c r="Q33" s="30"/>
      <c r="R33" s="28"/>
      <c r="S33" s="2"/>
      <c r="T33" s="28"/>
      <c r="U33" s="2"/>
      <c r="V33" s="28"/>
      <c r="W33" s="2"/>
      <c r="X33" s="2"/>
      <c r="Y33" s="2"/>
      <c r="Z33" s="28"/>
      <c r="AA33" s="2">
        <v>3</v>
      </c>
      <c r="AB33" s="28"/>
      <c r="AC33" s="30"/>
      <c r="AD33" s="28"/>
      <c r="AE33" s="2"/>
      <c r="AF33" s="28"/>
      <c r="AG33" s="2"/>
      <c r="AH33" s="28"/>
      <c r="AI33" s="2"/>
      <c r="AJ33" s="2"/>
      <c r="AK33" s="2"/>
      <c r="AL33" s="28"/>
      <c r="AM33" s="2"/>
      <c r="AN33" s="2"/>
      <c r="AO33" s="28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</row>
    <row r="34" spans="1:133" ht="14.1" customHeight="1">
      <c r="A34" s="4" t="s">
        <v>188</v>
      </c>
      <c r="B34" s="4" t="s">
        <v>189</v>
      </c>
      <c r="C34" s="5">
        <f t="shared" si="0"/>
        <v>48</v>
      </c>
      <c r="D34" s="5">
        <f t="shared" si="1"/>
        <v>12</v>
      </c>
      <c r="E34" s="5">
        <f t="shared" si="2"/>
        <v>4</v>
      </c>
      <c r="G34" s="1">
        <v>7</v>
      </c>
      <c r="I34" s="1">
        <v>4</v>
      </c>
      <c r="K34" s="1">
        <v>8</v>
      </c>
      <c r="M34" s="1">
        <v>12</v>
      </c>
    </row>
    <row r="35" spans="1:133" ht="14.1" customHeight="1">
      <c r="A35" s="4" t="s">
        <v>461</v>
      </c>
      <c r="B35" s="5" t="s">
        <v>462</v>
      </c>
      <c r="C35" s="5">
        <f t="shared" si="0"/>
        <v>1</v>
      </c>
      <c r="D35" s="5">
        <f t="shared" si="1"/>
        <v>1</v>
      </c>
      <c r="E35" s="5">
        <f t="shared" si="2"/>
        <v>1</v>
      </c>
      <c r="F35" s="22"/>
      <c r="G35" s="12"/>
      <c r="H35" s="22"/>
      <c r="I35" s="12"/>
      <c r="AJ35" s="1">
        <v>15</v>
      </c>
    </row>
    <row r="36" spans="1:133" ht="14.1" customHeight="1">
      <c r="A36" s="6" t="s">
        <v>283</v>
      </c>
      <c r="B36" s="6" t="s">
        <v>552</v>
      </c>
      <c r="C36" s="5">
        <f t="shared" si="0"/>
        <v>182</v>
      </c>
      <c r="D36" s="5">
        <f t="shared" si="1"/>
        <v>14</v>
      </c>
      <c r="E36" s="5">
        <f t="shared" si="2"/>
        <v>13</v>
      </c>
      <c r="F36" s="21"/>
      <c r="G36" s="2"/>
      <c r="H36" s="21"/>
      <c r="I36" s="2"/>
      <c r="J36" s="28"/>
      <c r="K36" s="2">
        <v>4</v>
      </c>
      <c r="L36" s="2">
        <v>7</v>
      </c>
      <c r="M36" s="2">
        <v>8</v>
      </c>
      <c r="N36" s="28"/>
      <c r="O36" s="2">
        <v>5</v>
      </c>
      <c r="P36" s="28"/>
      <c r="Q36" s="30">
        <v>6</v>
      </c>
      <c r="R36" s="28"/>
      <c r="S36" s="2"/>
      <c r="T36" s="28"/>
      <c r="U36" s="2">
        <v>13</v>
      </c>
      <c r="V36" s="28"/>
      <c r="W36" s="2">
        <v>9</v>
      </c>
      <c r="X36" s="2"/>
      <c r="Y36" s="2">
        <v>6</v>
      </c>
      <c r="Z36" s="28"/>
      <c r="AA36" s="2"/>
      <c r="AB36" s="28"/>
      <c r="AC36" s="30">
        <v>13</v>
      </c>
      <c r="AD36" s="28"/>
      <c r="AE36" s="2">
        <v>7</v>
      </c>
      <c r="AF36" s="28"/>
      <c r="AG36" s="2">
        <v>5</v>
      </c>
      <c r="AH36" s="28"/>
      <c r="AI36" s="2">
        <v>2</v>
      </c>
      <c r="AJ36" s="2">
        <v>4</v>
      </c>
      <c r="AK36" s="2">
        <v>6</v>
      </c>
      <c r="AL36" s="28"/>
      <c r="AM36" s="2"/>
      <c r="AN36" s="2">
        <v>11</v>
      </c>
      <c r="AO36" s="28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2"/>
      <c r="DA36" s="2"/>
      <c r="DB36" s="2"/>
      <c r="DC36" s="2"/>
      <c r="DD36" s="2"/>
      <c r="DE36" s="2"/>
      <c r="DF36" s="2"/>
      <c r="DG36" s="2"/>
      <c r="DH36" s="2"/>
      <c r="DI36" s="2"/>
      <c r="DJ36" s="2"/>
      <c r="DK36" s="2"/>
      <c r="DL36" s="2"/>
      <c r="DM36" s="2"/>
      <c r="DN36" s="2"/>
      <c r="DO36" s="2"/>
      <c r="DP36" s="2"/>
      <c r="DQ36" s="2"/>
      <c r="DR36" s="2"/>
      <c r="DS36" s="2"/>
      <c r="DT36" s="2"/>
      <c r="DU36" s="2"/>
      <c r="DV36" s="2"/>
      <c r="DW36" s="2"/>
      <c r="DX36" s="2"/>
      <c r="DY36" s="2"/>
      <c r="DZ36" s="2"/>
      <c r="EA36" s="2"/>
      <c r="EB36" s="2"/>
      <c r="EC36" s="2"/>
    </row>
    <row r="37" spans="1:133" ht="14.1" customHeight="1">
      <c r="A37" s="6" t="s">
        <v>283</v>
      </c>
      <c r="B37" s="6" t="s">
        <v>286</v>
      </c>
      <c r="C37" s="5">
        <f t="shared" ref="C37:C68" si="3">D37*E37</f>
        <v>45</v>
      </c>
      <c r="D37" s="5">
        <f t="shared" ref="D37:D68" si="4">16-MIN(F37:AO37)</f>
        <v>15</v>
      </c>
      <c r="E37" s="5">
        <f t="shared" si="2"/>
        <v>3</v>
      </c>
      <c r="F37" s="21"/>
      <c r="G37" s="2"/>
      <c r="H37" s="21"/>
      <c r="I37" s="2"/>
      <c r="J37" s="28"/>
      <c r="K37" s="2"/>
      <c r="L37" s="2"/>
      <c r="M37" s="2"/>
      <c r="N37" s="28"/>
      <c r="O37" s="2"/>
      <c r="P37" s="28"/>
      <c r="Q37" s="30"/>
      <c r="R37" s="28"/>
      <c r="S37" s="2"/>
      <c r="T37" s="28"/>
      <c r="U37" s="2"/>
      <c r="V37" s="28"/>
      <c r="W37" s="2"/>
      <c r="X37" s="2"/>
      <c r="Y37" s="2"/>
      <c r="Z37" s="28"/>
      <c r="AA37" s="2"/>
      <c r="AB37" s="28"/>
      <c r="AC37" s="30"/>
      <c r="AD37" s="28"/>
      <c r="AE37" s="2"/>
      <c r="AF37" s="28"/>
      <c r="AG37" s="2">
        <v>6</v>
      </c>
      <c r="AH37" s="28"/>
      <c r="AI37" s="2">
        <v>1</v>
      </c>
      <c r="AJ37" s="2">
        <v>3</v>
      </c>
      <c r="AK37" s="2">
        <v>4</v>
      </c>
      <c r="AL37" s="28"/>
      <c r="AM37" s="2">
        <v>13</v>
      </c>
      <c r="AN37" s="2">
        <v>10</v>
      </c>
      <c r="AO37" s="28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</row>
    <row r="38" spans="1:133" s="2" customFormat="1" ht="14.1" customHeight="1">
      <c r="A38" s="4" t="s">
        <v>299</v>
      </c>
      <c r="B38" s="6" t="s">
        <v>474</v>
      </c>
      <c r="C38" s="5">
        <f t="shared" si="3"/>
        <v>0</v>
      </c>
      <c r="D38" s="5">
        <f t="shared" si="4"/>
        <v>-2</v>
      </c>
      <c r="E38" s="5">
        <f t="shared" ref="E38:E69" si="5">COUNT(F38:AJ38)</f>
        <v>0</v>
      </c>
      <c r="F38" s="21"/>
      <c r="G38" s="1"/>
      <c r="H38" s="23"/>
      <c r="I38" s="1"/>
      <c r="J38" s="26"/>
      <c r="K38" s="1"/>
      <c r="L38" s="1"/>
      <c r="M38" s="1"/>
      <c r="N38" s="26"/>
      <c r="O38" s="1"/>
      <c r="P38" s="26"/>
      <c r="Q38" s="29"/>
      <c r="R38" s="26"/>
      <c r="S38" s="1"/>
      <c r="T38" s="26"/>
      <c r="U38" s="1"/>
      <c r="V38" s="26"/>
      <c r="W38" s="1"/>
      <c r="X38" s="1"/>
      <c r="Z38" s="28"/>
      <c r="AB38" s="26"/>
      <c r="AC38" s="29"/>
      <c r="AD38" s="26"/>
      <c r="AE38" s="1"/>
      <c r="AF38" s="26"/>
      <c r="AG38" s="1"/>
      <c r="AH38" s="26"/>
      <c r="AI38" s="1"/>
      <c r="AJ38" s="1"/>
      <c r="AK38" s="1"/>
      <c r="AL38" s="26"/>
      <c r="AM38" s="1"/>
      <c r="AN38" s="1">
        <v>18</v>
      </c>
      <c r="AO38" s="26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</row>
    <row r="39" spans="1:133" ht="14.1" customHeight="1">
      <c r="A39" s="4" t="s">
        <v>556</v>
      </c>
      <c r="B39" s="4" t="s">
        <v>555</v>
      </c>
      <c r="C39" s="5">
        <f t="shared" si="3"/>
        <v>6</v>
      </c>
      <c r="D39" s="5">
        <f t="shared" si="4"/>
        <v>6</v>
      </c>
      <c r="E39" s="5">
        <f t="shared" si="5"/>
        <v>1</v>
      </c>
      <c r="AE39" s="1">
        <v>10</v>
      </c>
    </row>
    <row r="40" spans="1:133" ht="14.1" customHeight="1">
      <c r="A40" s="4" t="s">
        <v>307</v>
      </c>
      <c r="B40" s="4" t="s">
        <v>307</v>
      </c>
      <c r="C40" s="5">
        <f t="shared" si="3"/>
        <v>26</v>
      </c>
      <c r="D40" s="5">
        <f t="shared" si="4"/>
        <v>13</v>
      </c>
      <c r="E40" s="5">
        <f t="shared" si="5"/>
        <v>2</v>
      </c>
      <c r="AE40" s="1">
        <v>3</v>
      </c>
      <c r="AG40" s="1">
        <v>4</v>
      </c>
    </row>
    <row r="41" spans="1:133" ht="14.1" customHeight="1">
      <c r="A41" s="6" t="s">
        <v>307</v>
      </c>
      <c r="B41" s="6" t="s">
        <v>551</v>
      </c>
      <c r="C41" s="5">
        <f t="shared" si="3"/>
        <v>0</v>
      </c>
      <c r="D41" s="5">
        <f t="shared" si="4"/>
        <v>15</v>
      </c>
      <c r="E41" s="5">
        <f t="shared" si="5"/>
        <v>0</v>
      </c>
      <c r="F41" s="21"/>
      <c r="AN41" s="1">
        <v>1</v>
      </c>
    </row>
    <row r="42" spans="1:133" s="2" customFormat="1" ht="14.1" customHeight="1">
      <c r="A42" s="4" t="s">
        <v>311</v>
      </c>
      <c r="B42" s="4" t="s">
        <v>180</v>
      </c>
      <c r="C42" s="5">
        <f t="shared" si="3"/>
        <v>60</v>
      </c>
      <c r="D42" s="5">
        <f t="shared" si="4"/>
        <v>15</v>
      </c>
      <c r="E42" s="5">
        <f t="shared" si="5"/>
        <v>4</v>
      </c>
      <c r="F42" s="23"/>
      <c r="G42" s="1"/>
      <c r="H42" s="23"/>
      <c r="I42" s="1">
        <v>5</v>
      </c>
      <c r="J42" s="26"/>
      <c r="K42" s="1">
        <v>1</v>
      </c>
      <c r="L42" s="1">
        <v>2</v>
      </c>
      <c r="M42" s="1">
        <v>4</v>
      </c>
      <c r="N42" s="26"/>
      <c r="O42" s="1"/>
      <c r="P42" s="26"/>
      <c r="Q42" s="29"/>
      <c r="R42" s="26"/>
      <c r="S42" s="1"/>
      <c r="T42" s="26"/>
      <c r="U42" s="1"/>
      <c r="V42" s="26"/>
      <c r="W42" s="1"/>
      <c r="X42" s="1"/>
      <c r="Y42" s="1"/>
      <c r="Z42" s="26"/>
      <c r="AA42" s="1"/>
      <c r="AB42" s="26"/>
      <c r="AC42" s="29"/>
      <c r="AD42" s="26"/>
      <c r="AE42" s="1"/>
      <c r="AF42" s="26"/>
      <c r="AG42" s="1"/>
      <c r="AH42" s="26"/>
      <c r="AI42" s="1"/>
      <c r="AJ42" s="1"/>
      <c r="AK42" s="1"/>
      <c r="AL42" s="26"/>
      <c r="AM42" s="1"/>
      <c r="AN42" s="1"/>
      <c r="AO42" s="26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  <c r="CS42" s="1"/>
      <c r="CT42" s="1"/>
      <c r="CU42" s="1"/>
      <c r="CV42" s="1"/>
      <c r="CW42" s="1"/>
      <c r="CX42" s="1"/>
      <c r="CY42" s="1"/>
      <c r="CZ42" s="1"/>
      <c r="DA42" s="1"/>
      <c r="DB42" s="1"/>
      <c r="DC42" s="1"/>
      <c r="DD42" s="1"/>
      <c r="DE42" s="1"/>
      <c r="DF42" s="1"/>
      <c r="DG42" s="1"/>
      <c r="DH42" s="1"/>
      <c r="DI42" s="1"/>
      <c r="DJ42" s="1"/>
      <c r="DK42" s="1"/>
      <c r="DL42" s="1"/>
      <c r="DM42" s="1"/>
      <c r="DN42" s="1"/>
      <c r="DO42" s="1"/>
      <c r="DP42" s="1"/>
      <c r="DQ42" s="1"/>
      <c r="DR42" s="1"/>
      <c r="DS42" s="1"/>
      <c r="DT42" s="1"/>
      <c r="DU42" s="1"/>
      <c r="DV42" s="1"/>
      <c r="DW42" s="1"/>
      <c r="DX42" s="1"/>
      <c r="DY42" s="1"/>
      <c r="DZ42" s="1"/>
      <c r="EA42" s="1"/>
      <c r="EB42" s="1"/>
      <c r="EC42" s="1"/>
    </row>
    <row r="43" spans="1:133" s="2" customFormat="1" ht="14.1" customHeight="1">
      <c r="A43" s="4" t="s">
        <v>311</v>
      </c>
      <c r="B43" s="4" t="s">
        <v>528</v>
      </c>
      <c r="C43" s="5">
        <f t="shared" si="3"/>
        <v>56</v>
      </c>
      <c r="D43" s="5">
        <f t="shared" si="4"/>
        <v>14</v>
      </c>
      <c r="E43" s="5">
        <f t="shared" si="5"/>
        <v>4</v>
      </c>
      <c r="F43" s="23"/>
      <c r="G43" s="1"/>
      <c r="H43" s="23"/>
      <c r="I43" s="1">
        <v>2</v>
      </c>
      <c r="J43" s="26"/>
      <c r="K43" s="1">
        <v>6</v>
      </c>
      <c r="L43" s="1">
        <v>3</v>
      </c>
      <c r="M43" s="1">
        <v>5</v>
      </c>
      <c r="N43" s="26"/>
      <c r="O43" s="1"/>
      <c r="P43" s="26"/>
      <c r="Q43" s="29"/>
      <c r="R43" s="26"/>
      <c r="S43" s="1"/>
      <c r="T43" s="26"/>
      <c r="U43" s="1"/>
      <c r="V43" s="26"/>
      <c r="W43" s="1"/>
      <c r="X43" s="1"/>
      <c r="Y43" s="1"/>
      <c r="Z43" s="26"/>
      <c r="AA43" s="1"/>
      <c r="AB43" s="26"/>
      <c r="AC43" s="29"/>
      <c r="AD43" s="26"/>
      <c r="AE43" s="1"/>
      <c r="AF43" s="26"/>
      <c r="AG43" s="1"/>
      <c r="AH43" s="26"/>
      <c r="AI43" s="1"/>
      <c r="AJ43" s="1"/>
      <c r="AK43" s="1"/>
      <c r="AL43" s="26"/>
      <c r="AM43" s="1"/>
      <c r="AN43" s="1"/>
      <c r="AO43" s="26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  <c r="CS43" s="1"/>
      <c r="CT43" s="1"/>
      <c r="CU43" s="1"/>
      <c r="CV43" s="1"/>
      <c r="CW43" s="1"/>
      <c r="CX43" s="1"/>
      <c r="CY43" s="1"/>
      <c r="CZ43" s="1"/>
      <c r="DA43" s="1"/>
      <c r="DB43" s="1"/>
      <c r="DC43" s="1"/>
      <c r="DD43" s="1"/>
      <c r="DE43" s="1"/>
      <c r="DF43" s="1"/>
      <c r="DG43" s="1"/>
      <c r="DH43" s="1"/>
      <c r="DI43" s="1"/>
      <c r="DJ43" s="1"/>
      <c r="DK43" s="1"/>
      <c r="DL43" s="1"/>
      <c r="DM43" s="1"/>
      <c r="DN43" s="1"/>
      <c r="DO43" s="1"/>
      <c r="DP43" s="1"/>
      <c r="DQ43" s="1"/>
      <c r="DR43" s="1"/>
      <c r="DS43" s="1"/>
      <c r="DT43" s="1"/>
      <c r="DU43" s="1"/>
      <c r="DV43" s="1"/>
      <c r="DW43" s="1"/>
      <c r="DX43" s="1"/>
      <c r="DY43" s="1"/>
      <c r="DZ43" s="1"/>
      <c r="EA43" s="1"/>
      <c r="EB43" s="1"/>
      <c r="EC43" s="1"/>
    </row>
    <row r="44" spans="1:133" s="2" customFormat="1" ht="14.1" customHeight="1">
      <c r="A44" s="6" t="s">
        <v>311</v>
      </c>
      <c r="B44" s="6" t="s">
        <v>530</v>
      </c>
      <c r="C44" s="5">
        <f t="shared" si="3"/>
        <v>36</v>
      </c>
      <c r="D44" s="5">
        <f t="shared" si="4"/>
        <v>12</v>
      </c>
      <c r="E44" s="5">
        <f t="shared" si="5"/>
        <v>3</v>
      </c>
      <c r="F44" s="21"/>
      <c r="H44" s="21"/>
      <c r="J44" s="28"/>
      <c r="N44" s="28"/>
      <c r="P44" s="28"/>
      <c r="Q44" s="30"/>
      <c r="R44" s="28"/>
      <c r="T44" s="28"/>
      <c r="V44" s="28"/>
      <c r="W44" s="2">
        <v>7</v>
      </c>
      <c r="X44" s="2">
        <v>6</v>
      </c>
      <c r="Y44" s="2">
        <v>4</v>
      </c>
      <c r="Z44" s="28"/>
      <c r="AB44" s="28"/>
      <c r="AC44" s="30"/>
      <c r="AD44" s="28"/>
      <c r="AF44" s="28"/>
      <c r="AH44" s="28"/>
      <c r="AL44" s="28"/>
      <c r="AO44" s="28"/>
    </row>
    <row r="45" spans="1:133" ht="14.1" customHeight="1">
      <c r="A45" s="6" t="s">
        <v>42</v>
      </c>
      <c r="B45" s="6" t="s">
        <v>280</v>
      </c>
      <c r="C45" s="5">
        <f t="shared" si="3"/>
        <v>8</v>
      </c>
      <c r="D45" s="5">
        <f t="shared" si="4"/>
        <v>8</v>
      </c>
      <c r="E45" s="5">
        <f t="shared" si="5"/>
        <v>1</v>
      </c>
      <c r="F45" s="21"/>
      <c r="G45" s="2"/>
      <c r="H45" s="21"/>
      <c r="I45" s="2"/>
      <c r="J45" s="28"/>
      <c r="K45" s="2"/>
      <c r="L45" s="2"/>
      <c r="M45" s="2"/>
      <c r="N45" s="28"/>
      <c r="O45" s="2"/>
      <c r="P45" s="28"/>
      <c r="Q45" s="30">
        <v>8</v>
      </c>
      <c r="R45" s="28"/>
      <c r="S45" s="2"/>
      <c r="T45" s="28"/>
      <c r="U45" s="2"/>
      <c r="V45" s="28"/>
      <c r="W45" s="2"/>
      <c r="X45" s="2"/>
      <c r="Y45" s="2"/>
      <c r="Z45" s="28"/>
      <c r="AA45" s="2"/>
      <c r="AB45" s="28"/>
      <c r="AC45" s="30"/>
      <c r="AD45" s="28"/>
      <c r="AE45" s="2"/>
      <c r="AF45" s="28"/>
      <c r="AG45" s="2"/>
      <c r="AH45" s="28"/>
      <c r="AI45" s="2"/>
      <c r="AJ45" s="2"/>
      <c r="AK45" s="2"/>
      <c r="AL45" s="28"/>
      <c r="AM45" s="2"/>
      <c r="AN45" s="2">
        <v>24</v>
      </c>
      <c r="AO45" s="28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</row>
    <row r="46" spans="1:133" ht="14.1" customHeight="1">
      <c r="A46" s="6" t="s">
        <v>527</v>
      </c>
      <c r="B46" s="6" t="s">
        <v>171</v>
      </c>
      <c r="C46" s="5">
        <f t="shared" si="3"/>
        <v>0</v>
      </c>
      <c r="D46" s="5">
        <f t="shared" si="4"/>
        <v>6</v>
      </c>
      <c r="E46" s="5">
        <f t="shared" si="5"/>
        <v>0</v>
      </c>
      <c r="F46" s="21"/>
      <c r="G46" s="2"/>
      <c r="H46" s="21"/>
      <c r="I46" s="2"/>
      <c r="J46" s="28"/>
      <c r="K46" s="2"/>
      <c r="L46" s="2"/>
      <c r="M46" s="2"/>
      <c r="N46" s="28"/>
      <c r="O46" s="2"/>
      <c r="P46" s="28"/>
      <c r="Q46" s="30"/>
      <c r="R46" s="28"/>
      <c r="S46" s="2"/>
      <c r="T46" s="28"/>
      <c r="U46" s="2"/>
      <c r="V46" s="28"/>
      <c r="W46" s="2"/>
      <c r="X46" s="2"/>
      <c r="Y46" s="2"/>
      <c r="Z46" s="28"/>
      <c r="AA46" s="2"/>
      <c r="AB46" s="28"/>
      <c r="AC46" s="30"/>
      <c r="AD46" s="28"/>
      <c r="AE46" s="2"/>
      <c r="AF46" s="28"/>
      <c r="AG46" s="2"/>
      <c r="AH46" s="28"/>
      <c r="AI46" s="2"/>
      <c r="AJ46" s="2"/>
      <c r="AK46" s="2"/>
      <c r="AL46" s="28"/>
      <c r="AM46" s="2">
        <v>10</v>
      </c>
      <c r="AN46" s="2"/>
      <c r="AO46" s="28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</row>
    <row r="47" spans="1:133" ht="14.1" customHeight="1">
      <c r="A47" s="4" t="s">
        <v>49</v>
      </c>
      <c r="B47" s="4" t="s">
        <v>453</v>
      </c>
      <c r="C47" s="5">
        <f t="shared" si="3"/>
        <v>16</v>
      </c>
      <c r="D47" s="5">
        <f t="shared" si="4"/>
        <v>8</v>
      </c>
      <c r="E47" s="5">
        <f t="shared" si="5"/>
        <v>2</v>
      </c>
      <c r="AC47" s="29">
        <v>15</v>
      </c>
      <c r="AE47" s="1">
        <v>8</v>
      </c>
    </row>
    <row r="48" spans="1:133" ht="14.1" customHeight="1">
      <c r="A48" s="4" t="s">
        <v>6</v>
      </c>
      <c r="B48" s="4" t="s">
        <v>7</v>
      </c>
      <c r="C48" s="5">
        <f t="shared" si="3"/>
        <v>6</v>
      </c>
      <c r="D48" s="5">
        <f t="shared" si="4"/>
        <v>6</v>
      </c>
      <c r="E48" s="5">
        <f t="shared" si="5"/>
        <v>1</v>
      </c>
      <c r="S48" s="1">
        <v>10</v>
      </c>
    </row>
    <row r="49" spans="1:133" ht="14.1" customHeight="1">
      <c r="A49" s="1" t="s">
        <v>459</v>
      </c>
      <c r="B49" s="6" t="s">
        <v>458</v>
      </c>
      <c r="C49" s="5">
        <f t="shared" si="3"/>
        <v>3</v>
      </c>
      <c r="D49" s="5">
        <f t="shared" si="4"/>
        <v>3</v>
      </c>
      <c r="E49" s="5">
        <f t="shared" si="5"/>
        <v>1</v>
      </c>
      <c r="F49" s="21"/>
      <c r="G49" s="2"/>
      <c r="H49" s="21"/>
      <c r="I49" s="2"/>
      <c r="J49" s="28"/>
      <c r="K49" s="2"/>
      <c r="L49" s="2"/>
      <c r="M49" s="2"/>
      <c r="N49" s="28"/>
      <c r="O49" s="2"/>
      <c r="P49" s="28"/>
      <c r="Q49" s="30"/>
      <c r="R49" s="28"/>
      <c r="S49" s="2"/>
      <c r="T49" s="28"/>
      <c r="U49" s="2"/>
      <c r="V49" s="28"/>
      <c r="W49" s="2"/>
      <c r="X49" s="2"/>
      <c r="Y49" s="2"/>
      <c r="Z49" s="28"/>
      <c r="AA49" s="2"/>
      <c r="AB49" s="28"/>
      <c r="AC49" s="30"/>
      <c r="AD49" s="28"/>
      <c r="AE49" s="2"/>
      <c r="AF49" s="28"/>
      <c r="AG49" s="2">
        <v>13</v>
      </c>
      <c r="AH49" s="28"/>
      <c r="AI49" s="2"/>
      <c r="AJ49" s="2"/>
      <c r="AK49" s="2"/>
      <c r="AL49" s="28"/>
      <c r="AM49" s="2"/>
      <c r="AN49" s="2"/>
      <c r="AO49" s="28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</row>
    <row r="50" spans="1:133" ht="14.1" customHeight="1">
      <c r="A50" s="6" t="s">
        <v>56</v>
      </c>
      <c r="B50" s="6" t="s">
        <v>57</v>
      </c>
      <c r="C50" s="5">
        <f t="shared" si="3"/>
        <v>60</v>
      </c>
      <c r="D50" s="5">
        <f t="shared" si="4"/>
        <v>15</v>
      </c>
      <c r="E50" s="5">
        <f t="shared" si="5"/>
        <v>4</v>
      </c>
      <c r="F50" s="21"/>
      <c r="G50" s="2"/>
      <c r="H50" s="21"/>
      <c r="I50" s="2"/>
      <c r="J50" s="28"/>
      <c r="K50" s="2"/>
      <c r="L50" s="2"/>
      <c r="M50" s="2"/>
      <c r="N50" s="28"/>
      <c r="O50" s="2"/>
      <c r="P50" s="28"/>
      <c r="Q50" s="30"/>
      <c r="R50" s="28"/>
      <c r="S50" s="2"/>
      <c r="T50" s="28"/>
      <c r="U50" s="2"/>
      <c r="V50" s="28"/>
      <c r="W50" s="2"/>
      <c r="X50" s="2"/>
      <c r="Y50" s="2"/>
      <c r="Z50" s="28"/>
      <c r="AA50" s="2"/>
      <c r="AB50" s="28"/>
      <c r="AC50" s="30"/>
      <c r="AD50" s="28"/>
      <c r="AE50" s="2">
        <v>4</v>
      </c>
      <c r="AF50" s="28"/>
      <c r="AG50" s="2">
        <v>1</v>
      </c>
      <c r="AH50" s="28"/>
      <c r="AI50" s="2">
        <v>8</v>
      </c>
      <c r="AJ50" s="2">
        <v>9</v>
      </c>
      <c r="AK50" s="2">
        <v>5</v>
      </c>
      <c r="AL50" s="28"/>
      <c r="AM50" s="2">
        <v>7</v>
      </c>
      <c r="AN50" s="2">
        <v>9</v>
      </c>
      <c r="AO50" s="28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</row>
    <row r="51" spans="1:133" ht="14.1" customHeight="1">
      <c r="A51" s="4" t="s">
        <v>56</v>
      </c>
      <c r="B51" s="4" t="s">
        <v>204</v>
      </c>
      <c r="C51" s="5">
        <f t="shared" si="3"/>
        <v>33</v>
      </c>
      <c r="D51" s="5">
        <f t="shared" si="4"/>
        <v>11</v>
      </c>
      <c r="E51" s="5">
        <f t="shared" si="5"/>
        <v>3</v>
      </c>
      <c r="U51" s="1">
        <v>5</v>
      </c>
      <c r="Y51" s="1">
        <v>9</v>
      </c>
      <c r="AA51" s="1">
        <v>6</v>
      </c>
    </row>
    <row r="52" spans="1:133" s="2" customFormat="1" ht="14.1" customHeight="1">
      <c r="A52" s="6" t="s">
        <v>56</v>
      </c>
      <c r="B52" s="8" t="s">
        <v>58</v>
      </c>
      <c r="C52" s="5">
        <f t="shared" si="3"/>
        <v>16</v>
      </c>
      <c r="D52" s="5">
        <f t="shared" si="4"/>
        <v>8</v>
      </c>
      <c r="E52" s="5">
        <f t="shared" si="5"/>
        <v>2</v>
      </c>
      <c r="F52" s="24"/>
      <c r="G52" s="13"/>
      <c r="H52" s="24"/>
      <c r="I52" s="13"/>
      <c r="J52" s="28"/>
      <c r="N52" s="28"/>
      <c r="P52" s="28"/>
      <c r="Q52" s="30"/>
      <c r="R52" s="28"/>
      <c r="T52" s="28"/>
      <c r="V52" s="28"/>
      <c r="Z52" s="28"/>
      <c r="AB52" s="28"/>
      <c r="AC52" s="30"/>
      <c r="AD52" s="28"/>
      <c r="AF52" s="28"/>
      <c r="AH52" s="28"/>
      <c r="AI52" s="2">
        <v>15</v>
      </c>
      <c r="AJ52" s="2">
        <v>11</v>
      </c>
      <c r="AK52" s="2">
        <v>9</v>
      </c>
      <c r="AL52" s="28"/>
      <c r="AM52" s="2">
        <v>8</v>
      </c>
      <c r="AN52" s="2">
        <v>15</v>
      </c>
      <c r="AO52" s="28"/>
    </row>
    <row r="53" spans="1:133" s="2" customFormat="1" ht="14.1" customHeight="1">
      <c r="A53" s="4" t="s">
        <v>182</v>
      </c>
      <c r="B53" s="4" t="s">
        <v>183</v>
      </c>
      <c r="C53" s="5">
        <f t="shared" si="3"/>
        <v>52</v>
      </c>
      <c r="D53" s="5">
        <f t="shared" si="4"/>
        <v>13</v>
      </c>
      <c r="E53" s="5">
        <f t="shared" si="5"/>
        <v>4</v>
      </c>
      <c r="F53" s="23"/>
      <c r="G53" s="1"/>
      <c r="H53" s="23"/>
      <c r="I53" s="1">
        <v>3</v>
      </c>
      <c r="J53" s="26"/>
      <c r="K53" s="1">
        <v>3</v>
      </c>
      <c r="L53" s="1">
        <v>9</v>
      </c>
      <c r="M53" s="1"/>
      <c r="N53" s="26"/>
      <c r="O53" s="1"/>
      <c r="P53" s="26"/>
      <c r="Q53" s="29"/>
      <c r="R53" s="26"/>
      <c r="S53" s="1"/>
      <c r="T53" s="26"/>
      <c r="U53" s="1"/>
      <c r="V53" s="26"/>
      <c r="W53" s="1"/>
      <c r="X53" s="1"/>
      <c r="Y53" s="1"/>
      <c r="Z53" s="26"/>
      <c r="AA53" s="1"/>
      <c r="AB53" s="26"/>
      <c r="AC53" s="29"/>
      <c r="AD53" s="26"/>
      <c r="AE53" s="1"/>
      <c r="AF53" s="26"/>
      <c r="AG53" s="1"/>
      <c r="AH53" s="26"/>
      <c r="AI53" s="1">
        <v>12</v>
      </c>
      <c r="AJ53" s="1"/>
      <c r="AK53" s="1"/>
      <c r="AL53" s="26"/>
      <c r="AM53" s="1"/>
      <c r="AN53" s="1"/>
      <c r="AO53" s="26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  <c r="CO53" s="1"/>
      <c r="CP53" s="1"/>
      <c r="CQ53" s="1"/>
      <c r="CR53" s="1"/>
      <c r="CS53" s="1"/>
      <c r="CT53" s="1"/>
      <c r="CU53" s="1"/>
      <c r="CV53" s="1"/>
      <c r="CW53" s="1"/>
      <c r="CX53" s="1"/>
      <c r="CY53" s="1"/>
      <c r="CZ53" s="1"/>
      <c r="DA53" s="1"/>
      <c r="DB53" s="1"/>
      <c r="DC53" s="1"/>
      <c r="DD53" s="1"/>
      <c r="DE53" s="1"/>
      <c r="DF53" s="1"/>
      <c r="DG53" s="1"/>
      <c r="DH53" s="1"/>
      <c r="DI53" s="1"/>
      <c r="DJ53" s="1"/>
      <c r="DK53" s="1"/>
      <c r="DL53" s="1"/>
      <c r="DM53" s="1"/>
      <c r="DN53" s="1"/>
      <c r="DO53" s="1"/>
      <c r="DP53" s="1"/>
      <c r="DQ53" s="1"/>
      <c r="DR53" s="1"/>
      <c r="DS53" s="1"/>
      <c r="DT53" s="1"/>
      <c r="DU53" s="1"/>
      <c r="DV53" s="1"/>
      <c r="DW53" s="1"/>
      <c r="DX53" s="1"/>
      <c r="DY53" s="1"/>
      <c r="DZ53" s="1"/>
      <c r="EA53" s="1"/>
      <c r="EB53" s="1"/>
      <c r="EC53" s="1"/>
    </row>
    <row r="54" spans="1:133" s="2" customFormat="1" ht="14.1" customHeight="1">
      <c r="A54" s="4" t="s">
        <v>182</v>
      </c>
      <c r="B54" s="4" t="s">
        <v>185</v>
      </c>
      <c r="C54" s="5">
        <f t="shared" si="3"/>
        <v>44</v>
      </c>
      <c r="D54" s="5">
        <f t="shared" si="4"/>
        <v>11</v>
      </c>
      <c r="E54" s="5">
        <f t="shared" si="5"/>
        <v>4</v>
      </c>
      <c r="F54" s="23"/>
      <c r="G54" s="1">
        <v>5</v>
      </c>
      <c r="H54" s="23"/>
      <c r="I54" s="1">
        <v>6</v>
      </c>
      <c r="J54" s="26"/>
      <c r="K54" s="1">
        <v>7</v>
      </c>
      <c r="L54" s="1">
        <v>10</v>
      </c>
      <c r="M54" s="1"/>
      <c r="N54" s="26"/>
      <c r="O54" s="1"/>
      <c r="P54" s="26"/>
      <c r="Q54" s="29"/>
      <c r="R54" s="26"/>
      <c r="S54" s="1"/>
      <c r="T54" s="26"/>
      <c r="U54" s="1"/>
      <c r="V54" s="26"/>
      <c r="W54" s="1"/>
      <c r="X54" s="1"/>
      <c r="Y54" s="1"/>
      <c r="Z54" s="26"/>
      <c r="AA54" s="1"/>
      <c r="AB54" s="26"/>
      <c r="AC54" s="29"/>
      <c r="AD54" s="26"/>
      <c r="AE54" s="1"/>
      <c r="AF54" s="26"/>
      <c r="AG54" s="1"/>
      <c r="AH54" s="26"/>
      <c r="AI54" s="1"/>
      <c r="AJ54" s="1"/>
      <c r="AK54" s="1"/>
      <c r="AL54" s="26"/>
      <c r="AM54" s="1"/>
      <c r="AN54" s="1"/>
      <c r="AO54" s="26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  <c r="CT54" s="1"/>
      <c r="CU54" s="1"/>
      <c r="CV54" s="1"/>
      <c r="CW54" s="1"/>
      <c r="CX54" s="1"/>
      <c r="CY54" s="1"/>
      <c r="CZ54" s="1"/>
      <c r="DA54" s="1"/>
      <c r="DB54" s="1"/>
      <c r="DC54" s="1"/>
      <c r="DD54" s="1"/>
      <c r="DE54" s="1"/>
      <c r="DF54" s="1"/>
      <c r="DG54" s="1"/>
      <c r="DH54" s="1"/>
      <c r="DI54" s="1"/>
      <c r="DJ54" s="1"/>
      <c r="DK54" s="1"/>
      <c r="DL54" s="1"/>
      <c r="DM54" s="1"/>
      <c r="DN54" s="1"/>
      <c r="DO54" s="1"/>
      <c r="DP54" s="1"/>
      <c r="DQ54" s="1"/>
      <c r="DR54" s="1"/>
      <c r="DS54" s="1"/>
      <c r="DT54" s="1"/>
      <c r="DU54" s="1"/>
      <c r="DV54" s="1"/>
      <c r="DW54" s="1"/>
      <c r="DX54" s="1"/>
      <c r="DY54" s="1"/>
      <c r="DZ54" s="1"/>
      <c r="EA54" s="1"/>
      <c r="EB54" s="1"/>
      <c r="EC54" s="1"/>
    </row>
    <row r="55" spans="1:133" ht="14.1" customHeight="1">
      <c r="A55" s="4" t="s">
        <v>182</v>
      </c>
      <c r="B55" s="4" t="s">
        <v>23</v>
      </c>
      <c r="C55" s="5">
        <f t="shared" si="3"/>
        <v>27</v>
      </c>
      <c r="D55" s="5">
        <f t="shared" si="4"/>
        <v>9</v>
      </c>
      <c r="E55" s="5">
        <f t="shared" si="5"/>
        <v>3</v>
      </c>
      <c r="G55" s="1">
        <v>8</v>
      </c>
      <c r="I55" s="1">
        <v>7</v>
      </c>
      <c r="L55" s="1">
        <v>12</v>
      </c>
      <c r="AN55" s="1">
        <v>25</v>
      </c>
    </row>
    <row r="56" spans="1:133" s="2" customFormat="1" ht="13.5" customHeight="1">
      <c r="A56" s="4" t="s">
        <v>182</v>
      </c>
      <c r="B56" s="4" t="s">
        <v>20</v>
      </c>
      <c r="C56" s="5">
        <f t="shared" si="3"/>
        <v>20</v>
      </c>
      <c r="D56" s="5">
        <f t="shared" si="4"/>
        <v>10</v>
      </c>
      <c r="E56" s="5">
        <f t="shared" si="5"/>
        <v>2</v>
      </c>
      <c r="F56" s="23"/>
      <c r="G56" s="1">
        <v>6</v>
      </c>
      <c r="H56" s="23"/>
      <c r="I56" s="1"/>
      <c r="J56" s="26"/>
      <c r="K56" s="1"/>
      <c r="L56" s="1"/>
      <c r="M56" s="1"/>
      <c r="N56" s="26"/>
      <c r="O56" s="1"/>
      <c r="P56" s="26"/>
      <c r="Q56" s="29"/>
      <c r="R56" s="26"/>
      <c r="S56" s="1"/>
      <c r="T56" s="26"/>
      <c r="U56" s="1"/>
      <c r="V56" s="26"/>
      <c r="W56" s="1"/>
      <c r="X56" s="1"/>
      <c r="Y56" s="1"/>
      <c r="Z56" s="26"/>
      <c r="AA56" s="1"/>
      <c r="AB56" s="26"/>
      <c r="AC56" s="29"/>
      <c r="AD56" s="26"/>
      <c r="AE56" s="1"/>
      <c r="AF56" s="26"/>
      <c r="AG56" s="1"/>
      <c r="AH56" s="26"/>
      <c r="AI56" s="1">
        <v>9</v>
      </c>
      <c r="AJ56" s="1"/>
      <c r="AK56" s="1"/>
      <c r="AL56" s="26"/>
      <c r="AM56" s="1"/>
      <c r="AN56" s="1">
        <v>26</v>
      </c>
      <c r="AO56" s="26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</row>
    <row r="57" spans="1:133" ht="14.1" customHeight="1">
      <c r="A57" s="4" t="s">
        <v>182</v>
      </c>
      <c r="B57" s="4" t="s">
        <v>28</v>
      </c>
      <c r="C57" s="5">
        <f t="shared" si="3"/>
        <v>4</v>
      </c>
      <c r="D57" s="5">
        <f t="shared" si="4"/>
        <v>4</v>
      </c>
      <c r="E57" s="5">
        <f t="shared" si="5"/>
        <v>1</v>
      </c>
      <c r="I57" s="1">
        <v>12</v>
      </c>
    </row>
    <row r="58" spans="1:133" ht="14.1" customHeight="1">
      <c r="A58" s="6" t="s">
        <v>182</v>
      </c>
      <c r="B58" s="6" t="s">
        <v>473</v>
      </c>
      <c r="C58" s="5">
        <f t="shared" si="3"/>
        <v>0</v>
      </c>
      <c r="D58" s="5">
        <f t="shared" si="4"/>
        <v>-14</v>
      </c>
      <c r="E58" s="5">
        <f t="shared" si="5"/>
        <v>0</v>
      </c>
      <c r="F58" s="21"/>
      <c r="G58" s="2"/>
      <c r="H58" s="21"/>
      <c r="I58" s="2"/>
      <c r="J58" s="28"/>
      <c r="K58" s="2"/>
      <c r="L58" s="2"/>
      <c r="M58" s="2"/>
      <c r="N58" s="28"/>
      <c r="O58" s="2"/>
      <c r="P58" s="28"/>
      <c r="Q58" s="30"/>
      <c r="R58" s="28"/>
      <c r="S58" s="2"/>
      <c r="T58" s="28"/>
      <c r="U58" s="2"/>
      <c r="V58" s="28"/>
      <c r="W58" s="2"/>
      <c r="X58" s="2"/>
      <c r="Y58" s="2"/>
      <c r="Z58" s="28"/>
      <c r="AA58" s="2"/>
      <c r="AB58" s="28"/>
      <c r="AC58" s="30"/>
      <c r="AD58" s="28"/>
      <c r="AE58" s="2"/>
      <c r="AF58" s="28"/>
      <c r="AG58" s="2"/>
      <c r="AH58" s="28"/>
      <c r="AI58" s="2"/>
      <c r="AJ58" s="2"/>
      <c r="AK58" s="2"/>
      <c r="AL58" s="28"/>
      <c r="AM58" s="2"/>
      <c r="AN58" s="2">
        <v>30</v>
      </c>
      <c r="AO58" s="28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</row>
    <row r="59" spans="1:133" ht="14.1" customHeight="1">
      <c r="A59" s="4" t="s">
        <v>61</v>
      </c>
      <c r="B59" s="4" t="s">
        <v>14</v>
      </c>
      <c r="C59" s="5">
        <f t="shared" si="3"/>
        <v>10</v>
      </c>
      <c r="D59" s="5">
        <f t="shared" si="4"/>
        <v>5</v>
      </c>
      <c r="E59" s="5">
        <f t="shared" si="5"/>
        <v>2</v>
      </c>
      <c r="L59" s="1">
        <v>14</v>
      </c>
      <c r="M59" s="1">
        <v>11</v>
      </c>
    </row>
    <row r="60" spans="1:133" ht="14.1" customHeight="1">
      <c r="A60" s="4" t="s">
        <v>61</v>
      </c>
      <c r="B60" s="4" t="s">
        <v>12</v>
      </c>
      <c r="C60" s="5">
        <f t="shared" si="3"/>
        <v>6</v>
      </c>
      <c r="D60" s="5">
        <f t="shared" si="4"/>
        <v>6</v>
      </c>
      <c r="E60" s="5">
        <f t="shared" si="5"/>
        <v>1</v>
      </c>
      <c r="U60" s="1">
        <v>10</v>
      </c>
    </row>
    <row r="61" spans="1:133" ht="14.1" customHeight="1">
      <c r="A61" s="6" t="s">
        <v>63</v>
      </c>
      <c r="B61" s="6" t="s">
        <v>213</v>
      </c>
      <c r="C61" s="5">
        <f t="shared" si="3"/>
        <v>7</v>
      </c>
      <c r="D61" s="5">
        <f t="shared" si="4"/>
        <v>7</v>
      </c>
      <c r="E61" s="5">
        <f t="shared" si="5"/>
        <v>1</v>
      </c>
      <c r="F61" s="21"/>
      <c r="G61" s="2"/>
      <c r="H61" s="21"/>
      <c r="I61" s="2"/>
      <c r="J61" s="28"/>
      <c r="K61" s="2"/>
      <c r="L61" s="2"/>
      <c r="M61" s="2"/>
      <c r="N61" s="28"/>
      <c r="O61" s="2"/>
      <c r="P61" s="28"/>
      <c r="Q61" s="30"/>
      <c r="R61" s="28"/>
      <c r="S61" s="2"/>
      <c r="T61" s="28"/>
      <c r="U61" s="2"/>
      <c r="V61" s="28"/>
      <c r="W61" s="2"/>
      <c r="X61" s="2"/>
      <c r="Y61" s="2"/>
      <c r="Z61" s="28"/>
      <c r="AA61" s="2">
        <v>9</v>
      </c>
      <c r="AB61" s="28"/>
      <c r="AC61" s="30"/>
      <c r="AD61" s="28"/>
      <c r="AE61" s="2"/>
      <c r="AF61" s="28"/>
      <c r="AG61" s="2"/>
      <c r="AH61" s="28"/>
      <c r="AI61" s="2"/>
      <c r="AJ61" s="2"/>
      <c r="AK61" s="2"/>
      <c r="AL61" s="28"/>
      <c r="AM61" s="2"/>
      <c r="AN61" s="2"/>
      <c r="AO61" s="28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2"/>
      <c r="CJ61" s="2"/>
      <c r="CK61" s="2"/>
      <c r="CL61" s="2"/>
      <c r="CM61" s="2"/>
      <c r="CN61" s="2"/>
      <c r="CO61" s="2"/>
      <c r="CP61" s="2"/>
      <c r="CQ61" s="2"/>
      <c r="CR61" s="2"/>
      <c r="CS61" s="2"/>
      <c r="CT61" s="2"/>
      <c r="CU61" s="2"/>
      <c r="CV61" s="2"/>
      <c r="CW61" s="2"/>
      <c r="CX61" s="2"/>
      <c r="CY61" s="2"/>
      <c r="CZ61" s="2"/>
      <c r="DA61" s="2"/>
      <c r="DB61" s="2"/>
      <c r="DC61" s="2"/>
      <c r="DD61" s="2"/>
      <c r="DE61" s="2"/>
      <c r="DF61" s="2"/>
      <c r="DG61" s="2"/>
      <c r="DH61" s="2"/>
      <c r="DI61" s="2"/>
      <c r="DJ61" s="2"/>
      <c r="DK61" s="2"/>
      <c r="DL61" s="2"/>
      <c r="DM61" s="2"/>
      <c r="DN61" s="2"/>
      <c r="DO61" s="2"/>
      <c r="DP61" s="2"/>
      <c r="DQ61" s="2"/>
      <c r="DR61" s="2"/>
      <c r="DS61" s="2"/>
      <c r="DT61" s="2"/>
      <c r="DU61" s="2"/>
      <c r="DV61" s="2"/>
      <c r="DW61" s="2"/>
      <c r="DX61" s="2"/>
      <c r="DY61" s="2"/>
      <c r="DZ61" s="2"/>
      <c r="EA61" s="2"/>
      <c r="EB61" s="2"/>
      <c r="EC61" s="2"/>
    </row>
    <row r="62" spans="1:133" ht="14.1" customHeight="1">
      <c r="A62" s="4" t="s">
        <v>65</v>
      </c>
      <c r="B62" s="4" t="s">
        <v>38</v>
      </c>
      <c r="C62" s="5">
        <f t="shared" si="3"/>
        <v>105</v>
      </c>
      <c r="D62" s="5">
        <f t="shared" si="4"/>
        <v>15</v>
      </c>
      <c r="E62" s="5">
        <f t="shared" si="5"/>
        <v>7</v>
      </c>
      <c r="Q62" s="29">
        <v>1</v>
      </c>
      <c r="S62" s="1">
        <v>1</v>
      </c>
      <c r="U62" s="1">
        <v>4</v>
      </c>
      <c r="W62" s="1">
        <v>5</v>
      </c>
      <c r="X62" s="1">
        <v>5</v>
      </c>
      <c r="Y62" s="1">
        <v>2</v>
      </c>
      <c r="AA62" s="1">
        <v>7</v>
      </c>
    </row>
    <row r="63" spans="1:133" ht="14.1" customHeight="1">
      <c r="A63" s="4" t="s">
        <v>65</v>
      </c>
      <c r="B63" s="4" t="s">
        <v>37</v>
      </c>
      <c r="C63" s="5">
        <f t="shared" si="3"/>
        <v>52</v>
      </c>
      <c r="D63" s="5">
        <f t="shared" si="4"/>
        <v>13</v>
      </c>
      <c r="E63" s="5">
        <f t="shared" si="5"/>
        <v>4</v>
      </c>
      <c r="G63" s="1">
        <v>3</v>
      </c>
      <c r="I63" s="1">
        <v>13</v>
      </c>
      <c r="K63" s="1">
        <v>9</v>
      </c>
      <c r="M63" s="1">
        <v>10</v>
      </c>
    </row>
    <row r="64" spans="1:133" ht="14.1" customHeight="1">
      <c r="A64" s="4" t="s">
        <v>65</v>
      </c>
      <c r="B64" s="4" t="s">
        <v>457</v>
      </c>
      <c r="C64" s="5">
        <f t="shared" si="3"/>
        <v>14</v>
      </c>
      <c r="D64" s="5">
        <f t="shared" si="4"/>
        <v>7</v>
      </c>
      <c r="E64" s="5">
        <f t="shared" si="5"/>
        <v>2</v>
      </c>
      <c r="AE64" s="1">
        <v>9</v>
      </c>
      <c r="AG64" s="1">
        <v>14</v>
      </c>
      <c r="AK64" s="1">
        <v>15</v>
      </c>
    </row>
    <row r="65" spans="1:133" s="2" customFormat="1" ht="14.1" customHeight="1">
      <c r="A65" s="4" t="s">
        <v>0</v>
      </c>
      <c r="B65" s="4" t="s">
        <v>36</v>
      </c>
      <c r="C65" s="5">
        <f t="shared" si="3"/>
        <v>11</v>
      </c>
      <c r="D65" s="5">
        <f t="shared" si="4"/>
        <v>11</v>
      </c>
      <c r="E65" s="5">
        <f t="shared" si="5"/>
        <v>1</v>
      </c>
      <c r="F65" s="23"/>
      <c r="G65" s="1"/>
      <c r="H65" s="23"/>
      <c r="I65" s="1"/>
      <c r="J65" s="26"/>
      <c r="K65" s="1"/>
      <c r="L65" s="1"/>
      <c r="M65" s="1"/>
      <c r="N65" s="26"/>
      <c r="O65" s="1"/>
      <c r="P65" s="26"/>
      <c r="Q65" s="29"/>
      <c r="R65" s="26"/>
      <c r="S65" s="1"/>
      <c r="T65" s="26"/>
      <c r="U65" s="1"/>
      <c r="V65" s="26"/>
      <c r="W65" s="1"/>
      <c r="X65" s="1"/>
      <c r="Y65" s="1"/>
      <c r="Z65" s="26"/>
      <c r="AA65" s="1">
        <v>5</v>
      </c>
      <c r="AB65" s="26"/>
      <c r="AC65" s="29"/>
      <c r="AD65" s="26"/>
      <c r="AE65" s="1"/>
      <c r="AF65" s="26"/>
      <c r="AG65" s="1"/>
      <c r="AH65" s="26"/>
      <c r="AI65" s="1"/>
      <c r="AJ65" s="1"/>
      <c r="AK65" s="1"/>
      <c r="AL65" s="26"/>
      <c r="AM65" s="1"/>
      <c r="AN65" s="1"/>
      <c r="AO65" s="26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  <c r="CI65" s="1"/>
      <c r="CJ65" s="1"/>
      <c r="CK65" s="1"/>
      <c r="CL65" s="1"/>
      <c r="CM65" s="1"/>
      <c r="CN65" s="1"/>
      <c r="CO65" s="1"/>
      <c r="CP65" s="1"/>
      <c r="CQ65" s="1"/>
      <c r="CR65" s="1"/>
      <c r="CS65" s="1"/>
      <c r="CT65" s="1"/>
      <c r="CU65" s="1"/>
      <c r="CV65" s="1"/>
      <c r="CW65" s="1"/>
      <c r="CX65" s="1"/>
      <c r="CY65" s="1"/>
      <c r="CZ65" s="1"/>
      <c r="DA65" s="1"/>
      <c r="DB65" s="1"/>
      <c r="DC65" s="1"/>
      <c r="DD65" s="1"/>
      <c r="DE65" s="1"/>
      <c r="DF65" s="1"/>
      <c r="DG65" s="1"/>
      <c r="DH65" s="1"/>
      <c r="DI65" s="1"/>
      <c r="DJ65" s="1"/>
      <c r="DK65" s="1"/>
      <c r="DL65" s="1"/>
      <c r="DM65" s="1"/>
      <c r="DN65" s="1"/>
      <c r="DO65" s="1"/>
      <c r="DP65" s="1"/>
      <c r="DQ65" s="1"/>
      <c r="DR65" s="1"/>
      <c r="DS65" s="1"/>
      <c r="DT65" s="1"/>
      <c r="DU65" s="1"/>
      <c r="DV65" s="1"/>
      <c r="DW65" s="1"/>
      <c r="DX65" s="1"/>
      <c r="DY65" s="1"/>
      <c r="DZ65" s="1"/>
      <c r="EA65" s="1"/>
      <c r="EB65" s="1"/>
      <c r="EC65" s="1"/>
    </row>
    <row r="66" spans="1:133" s="2" customFormat="1" ht="14.1" customHeight="1">
      <c r="A66" s="4" t="s">
        <v>69</v>
      </c>
      <c r="B66" s="4" t="s">
        <v>207</v>
      </c>
      <c r="C66" s="5">
        <f t="shared" si="3"/>
        <v>42</v>
      </c>
      <c r="D66" s="5">
        <f t="shared" si="4"/>
        <v>14</v>
      </c>
      <c r="E66" s="5">
        <f t="shared" si="5"/>
        <v>3</v>
      </c>
      <c r="F66" s="23"/>
      <c r="G66" s="1"/>
      <c r="H66" s="23"/>
      <c r="I66" s="1"/>
      <c r="J66" s="26"/>
      <c r="K66" s="1"/>
      <c r="L66" s="1"/>
      <c r="M66" s="1"/>
      <c r="N66" s="26"/>
      <c r="O66" s="1"/>
      <c r="P66" s="26"/>
      <c r="Q66" s="29"/>
      <c r="R66" s="26"/>
      <c r="S66" s="1"/>
      <c r="T66" s="26"/>
      <c r="U66" s="1"/>
      <c r="V66" s="26"/>
      <c r="W66" s="1">
        <v>4</v>
      </c>
      <c r="X66" s="1">
        <v>2</v>
      </c>
      <c r="Y66" s="1">
        <v>5</v>
      </c>
      <c r="Z66" s="26"/>
      <c r="AA66" s="1"/>
      <c r="AB66" s="26"/>
      <c r="AC66" s="29"/>
      <c r="AD66" s="26"/>
      <c r="AE66" s="1"/>
      <c r="AF66" s="26"/>
      <c r="AG66" s="1"/>
      <c r="AH66" s="26"/>
      <c r="AI66" s="1"/>
      <c r="AJ66" s="1"/>
      <c r="AK66" s="1"/>
      <c r="AL66" s="26"/>
      <c r="AM66" s="1"/>
      <c r="AN66" s="1"/>
      <c r="AO66" s="26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  <c r="CL66" s="1"/>
      <c r="CM66" s="1"/>
      <c r="CN66" s="1"/>
      <c r="CO66" s="1"/>
      <c r="CP66" s="1"/>
      <c r="CQ66" s="1"/>
      <c r="CR66" s="1"/>
      <c r="CS66" s="1"/>
      <c r="CT66" s="1"/>
      <c r="CU66" s="1"/>
      <c r="CV66" s="1"/>
      <c r="CW66" s="1"/>
      <c r="CX66" s="1"/>
      <c r="CY66" s="1"/>
      <c r="CZ66" s="1"/>
      <c r="DA66" s="1"/>
      <c r="DB66" s="1"/>
      <c r="DC66" s="1"/>
      <c r="DD66" s="1"/>
      <c r="DE66" s="1"/>
      <c r="DF66" s="1"/>
      <c r="DG66" s="1"/>
      <c r="DH66" s="1"/>
      <c r="DI66" s="1"/>
      <c r="DJ66" s="1"/>
      <c r="DK66" s="1"/>
      <c r="DL66" s="1"/>
      <c r="DM66" s="1"/>
      <c r="DN66" s="1"/>
      <c r="DO66" s="1"/>
      <c r="DP66" s="1"/>
      <c r="DQ66" s="1"/>
      <c r="DR66" s="1"/>
      <c r="DS66" s="1"/>
      <c r="DT66" s="1"/>
      <c r="DU66" s="1"/>
      <c r="DV66" s="1"/>
      <c r="DW66" s="1"/>
      <c r="DX66" s="1"/>
      <c r="DY66" s="1"/>
      <c r="DZ66" s="1"/>
      <c r="EA66" s="1"/>
      <c r="EB66" s="1"/>
      <c r="EC66" s="1"/>
    </row>
    <row r="67" spans="1:133" s="2" customFormat="1" ht="14.1" customHeight="1">
      <c r="A67" s="4" t="s">
        <v>69</v>
      </c>
      <c r="B67" s="4" t="s">
        <v>179</v>
      </c>
      <c r="C67" s="5">
        <f t="shared" si="3"/>
        <v>24</v>
      </c>
      <c r="D67" s="5">
        <f t="shared" si="4"/>
        <v>12</v>
      </c>
      <c r="E67" s="5">
        <f t="shared" si="5"/>
        <v>2</v>
      </c>
      <c r="F67" s="23"/>
      <c r="G67" s="1"/>
      <c r="H67" s="23"/>
      <c r="I67" s="1"/>
      <c r="J67" s="26"/>
      <c r="K67" s="1"/>
      <c r="L67" s="1"/>
      <c r="M67" s="1"/>
      <c r="N67" s="26"/>
      <c r="O67" s="1"/>
      <c r="P67" s="26"/>
      <c r="Q67" s="29">
        <v>4</v>
      </c>
      <c r="R67" s="26"/>
      <c r="S67" s="1"/>
      <c r="T67" s="26"/>
      <c r="U67" s="1">
        <v>15</v>
      </c>
      <c r="V67" s="26"/>
      <c r="W67" s="1"/>
      <c r="X67" s="1"/>
      <c r="Y67" s="1"/>
      <c r="Z67" s="26"/>
      <c r="AA67" s="1"/>
      <c r="AB67" s="26"/>
      <c r="AC67" s="29"/>
      <c r="AD67" s="26"/>
      <c r="AE67" s="1"/>
      <c r="AF67" s="26"/>
      <c r="AG67" s="1"/>
      <c r="AH67" s="26"/>
      <c r="AI67" s="1"/>
      <c r="AJ67" s="1"/>
      <c r="AK67" s="1"/>
      <c r="AL67" s="26"/>
      <c r="AM67" s="1"/>
      <c r="AN67" s="1"/>
      <c r="AO67" s="26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  <c r="CI67" s="1"/>
      <c r="CJ67" s="1"/>
      <c r="CK67" s="1"/>
      <c r="CL67" s="1"/>
      <c r="CM67" s="1"/>
      <c r="CN67" s="1"/>
      <c r="CO67" s="1"/>
      <c r="CP67" s="1"/>
      <c r="CQ67" s="1"/>
      <c r="CR67" s="1"/>
      <c r="CS67" s="1"/>
      <c r="CT67" s="1"/>
      <c r="CU67" s="1"/>
      <c r="CV67" s="1"/>
      <c r="CW67" s="1"/>
      <c r="CX67" s="1"/>
      <c r="CY67" s="1"/>
      <c r="CZ67" s="1"/>
      <c r="DA67" s="1"/>
      <c r="DB67" s="1"/>
      <c r="DC67" s="1"/>
      <c r="DD67" s="1"/>
      <c r="DE67" s="1"/>
      <c r="DF67" s="1"/>
      <c r="DG67" s="1"/>
      <c r="DH67" s="1"/>
      <c r="DI67" s="1"/>
      <c r="DJ67" s="1"/>
      <c r="DK67" s="1"/>
      <c r="DL67" s="1"/>
      <c r="DM67" s="1"/>
      <c r="DN67" s="1"/>
      <c r="DO67" s="1"/>
      <c r="DP67" s="1"/>
      <c r="DQ67" s="1"/>
      <c r="DR67" s="1"/>
      <c r="DS67" s="1"/>
      <c r="DT67" s="1"/>
      <c r="DU67" s="1"/>
      <c r="DV67" s="1"/>
      <c r="DW67" s="1"/>
      <c r="DX67" s="1"/>
      <c r="DY67" s="1"/>
      <c r="DZ67" s="1"/>
      <c r="EA67" s="1"/>
      <c r="EB67" s="1"/>
      <c r="EC67" s="1"/>
    </row>
    <row r="68" spans="1:133" ht="14.1" customHeight="1">
      <c r="A68" s="6" t="s">
        <v>69</v>
      </c>
      <c r="B68" s="6" t="s">
        <v>169</v>
      </c>
      <c r="C68" s="5">
        <f t="shared" si="3"/>
        <v>14</v>
      </c>
      <c r="D68" s="5">
        <f t="shared" si="4"/>
        <v>14</v>
      </c>
      <c r="E68" s="5">
        <f t="shared" si="5"/>
        <v>1</v>
      </c>
      <c r="F68" s="21"/>
      <c r="G68" s="2"/>
      <c r="H68" s="21"/>
      <c r="I68" s="2"/>
      <c r="J68" s="28"/>
      <c r="K68" s="2"/>
      <c r="L68" s="2"/>
      <c r="M68" s="2"/>
      <c r="N68" s="28"/>
      <c r="O68" s="2"/>
      <c r="P68" s="28"/>
      <c r="Q68" s="30"/>
      <c r="R68" s="28"/>
      <c r="S68" s="2"/>
      <c r="T68" s="28"/>
      <c r="U68" s="2"/>
      <c r="V68" s="28"/>
      <c r="W68" s="2"/>
      <c r="X68" s="2"/>
      <c r="Y68" s="2"/>
      <c r="Z68" s="28"/>
      <c r="AA68" s="2"/>
      <c r="AB68" s="28"/>
      <c r="AC68" s="30"/>
      <c r="AD68" s="28"/>
      <c r="AE68" s="2"/>
      <c r="AF68" s="28"/>
      <c r="AG68" s="2"/>
      <c r="AH68" s="28"/>
      <c r="AI68" s="2"/>
      <c r="AJ68" s="2">
        <v>2</v>
      </c>
      <c r="AK68" s="2">
        <v>7</v>
      </c>
      <c r="AL68" s="28"/>
      <c r="AM68" s="2"/>
      <c r="AN68" s="2"/>
      <c r="AO68" s="28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2"/>
      <c r="CW68" s="2"/>
      <c r="CX68" s="2"/>
      <c r="CY68" s="2"/>
      <c r="CZ68" s="2"/>
      <c r="DA68" s="2"/>
      <c r="DB68" s="2"/>
      <c r="DC68" s="2"/>
      <c r="DD68" s="2"/>
      <c r="DE68" s="2"/>
      <c r="DF68" s="2"/>
      <c r="DG68" s="2"/>
      <c r="DH68" s="2"/>
      <c r="DI68" s="2"/>
      <c r="DJ68" s="2"/>
      <c r="DK68" s="2"/>
      <c r="DL68" s="2"/>
      <c r="DM68" s="2"/>
      <c r="DN68" s="2"/>
      <c r="DO68" s="2"/>
      <c r="DP68" s="2"/>
      <c r="DQ68" s="2"/>
      <c r="DR68" s="2"/>
      <c r="DS68" s="2"/>
      <c r="DT68" s="2"/>
      <c r="DU68" s="2"/>
      <c r="DV68" s="2"/>
      <c r="DW68" s="2"/>
      <c r="DX68" s="2"/>
      <c r="DY68" s="2"/>
      <c r="DZ68" s="2"/>
      <c r="EA68" s="2"/>
      <c r="EB68" s="2"/>
      <c r="EC68" s="2"/>
    </row>
    <row r="69" spans="1:133" s="2" customFormat="1" ht="14.1" customHeight="1">
      <c r="A69" s="4" t="s">
        <v>72</v>
      </c>
      <c r="B69" s="5" t="s">
        <v>159</v>
      </c>
      <c r="C69" s="5">
        <f t="shared" ref="C69:C100" si="6">D69*E69</f>
        <v>30</v>
      </c>
      <c r="D69" s="5">
        <f t="shared" ref="D69:D100" si="7">16-MIN(F69:AO69)</f>
        <v>15</v>
      </c>
      <c r="E69" s="5">
        <f t="shared" si="5"/>
        <v>2</v>
      </c>
      <c r="F69" s="22"/>
      <c r="G69" s="12"/>
      <c r="H69" s="22"/>
      <c r="I69" s="12"/>
      <c r="J69" s="26"/>
      <c r="K69" s="1"/>
      <c r="L69" s="1"/>
      <c r="M69" s="1"/>
      <c r="N69" s="26"/>
      <c r="O69" s="1"/>
      <c r="P69" s="26"/>
      <c r="Q69" s="29"/>
      <c r="R69" s="26"/>
      <c r="S69" s="1"/>
      <c r="T69" s="26"/>
      <c r="U69" s="1"/>
      <c r="V69" s="26"/>
      <c r="W69" s="1"/>
      <c r="X69" s="1"/>
      <c r="Y69" s="1"/>
      <c r="Z69" s="26"/>
      <c r="AA69" s="1"/>
      <c r="AB69" s="26"/>
      <c r="AC69" s="29">
        <v>3</v>
      </c>
      <c r="AD69" s="26"/>
      <c r="AE69" s="1">
        <v>1</v>
      </c>
      <c r="AF69" s="26"/>
      <c r="AG69" s="1"/>
      <c r="AH69" s="26"/>
      <c r="AI69" s="1"/>
      <c r="AJ69" s="1"/>
      <c r="AK69" s="1"/>
      <c r="AL69" s="26"/>
      <c r="AM69" s="1"/>
      <c r="AN69" s="1"/>
      <c r="AO69" s="26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  <c r="CL69" s="1"/>
      <c r="CM69" s="1"/>
      <c r="CN69" s="1"/>
      <c r="CO69" s="1"/>
      <c r="CP69" s="1"/>
      <c r="CQ69" s="1"/>
      <c r="CR69" s="1"/>
      <c r="CS69" s="1"/>
      <c r="CT69" s="1"/>
      <c r="CU69" s="1"/>
      <c r="CV69" s="1"/>
      <c r="CW69" s="1"/>
      <c r="CX69" s="1"/>
      <c r="CY69" s="1"/>
      <c r="CZ69" s="1"/>
      <c r="DA69" s="1"/>
      <c r="DB69" s="1"/>
      <c r="DC69" s="1"/>
      <c r="DD69" s="1"/>
      <c r="DE69" s="1"/>
      <c r="DF69" s="1"/>
      <c r="DG69" s="1"/>
      <c r="DH69" s="1"/>
      <c r="DI69" s="1"/>
      <c r="DJ69" s="1"/>
      <c r="DK69" s="1"/>
      <c r="DL69" s="1"/>
      <c r="DM69" s="1"/>
      <c r="DN69" s="1"/>
      <c r="DO69" s="1"/>
      <c r="DP69" s="1"/>
      <c r="DQ69" s="1"/>
      <c r="DR69" s="1"/>
      <c r="DS69" s="1"/>
      <c r="DT69" s="1"/>
      <c r="DU69" s="1"/>
      <c r="DV69" s="1"/>
      <c r="DW69" s="1"/>
      <c r="DX69" s="1"/>
      <c r="DY69" s="1"/>
      <c r="DZ69" s="1"/>
      <c r="EA69" s="1"/>
      <c r="EB69" s="1"/>
      <c r="EC69" s="1"/>
    </row>
    <row r="70" spans="1:133" s="2" customFormat="1" ht="14.1" customHeight="1">
      <c r="A70" s="4" t="s">
        <v>72</v>
      </c>
      <c r="B70" s="4" t="s">
        <v>202</v>
      </c>
      <c r="C70" s="5">
        <f t="shared" si="6"/>
        <v>24</v>
      </c>
      <c r="D70" s="5">
        <f t="shared" si="7"/>
        <v>12</v>
      </c>
      <c r="E70" s="5">
        <f t="shared" ref="E70:E101" si="8">COUNT(F70:AJ70)</f>
        <v>2</v>
      </c>
      <c r="F70" s="23"/>
      <c r="G70" s="1"/>
      <c r="H70" s="23"/>
      <c r="I70" s="1"/>
      <c r="J70" s="26"/>
      <c r="K70" s="1"/>
      <c r="L70" s="1"/>
      <c r="M70" s="1"/>
      <c r="N70" s="26"/>
      <c r="O70" s="1"/>
      <c r="P70" s="26"/>
      <c r="Q70" s="29"/>
      <c r="R70" s="26"/>
      <c r="S70" s="1">
        <v>4</v>
      </c>
      <c r="T70" s="26"/>
      <c r="U70" s="1">
        <v>11</v>
      </c>
      <c r="V70" s="26"/>
      <c r="W70" s="1"/>
      <c r="X70" s="1"/>
      <c r="Y70" s="1"/>
      <c r="Z70" s="26"/>
      <c r="AA70" s="1"/>
      <c r="AB70" s="26"/>
      <c r="AC70" s="29"/>
      <c r="AD70" s="26"/>
      <c r="AE70" s="1"/>
      <c r="AF70" s="26"/>
      <c r="AG70" s="1"/>
      <c r="AH70" s="26"/>
      <c r="AI70" s="1"/>
      <c r="AJ70" s="1"/>
      <c r="AK70" s="1"/>
      <c r="AL70" s="26"/>
      <c r="AM70" s="1"/>
      <c r="AN70" s="1"/>
      <c r="AO70" s="26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  <c r="CM70" s="1"/>
      <c r="CN70" s="1"/>
      <c r="CO70" s="1"/>
      <c r="CP70" s="1"/>
      <c r="CQ70" s="1"/>
      <c r="CR70" s="1"/>
      <c r="CS70" s="1"/>
      <c r="CT70" s="1"/>
      <c r="CU70" s="1"/>
      <c r="CV70" s="1"/>
      <c r="CW70" s="1"/>
      <c r="CX70" s="1"/>
      <c r="CY70" s="1"/>
      <c r="CZ70" s="1"/>
      <c r="DA70" s="1"/>
      <c r="DB70" s="1"/>
      <c r="DC70" s="1"/>
      <c r="DD70" s="1"/>
      <c r="DE70" s="1"/>
      <c r="DF70" s="1"/>
      <c r="DG70" s="1"/>
      <c r="DH70" s="1"/>
      <c r="DI70" s="1"/>
      <c r="DJ70" s="1"/>
      <c r="DK70" s="1"/>
      <c r="DL70" s="1"/>
      <c r="DM70" s="1"/>
      <c r="DN70" s="1"/>
      <c r="DO70" s="1"/>
      <c r="DP70" s="1"/>
      <c r="DQ70" s="1"/>
      <c r="DR70" s="1"/>
      <c r="DS70" s="1"/>
      <c r="DT70" s="1"/>
      <c r="DU70" s="1"/>
      <c r="DV70" s="1"/>
      <c r="DW70" s="1"/>
      <c r="DX70" s="1"/>
      <c r="DY70" s="1"/>
      <c r="DZ70" s="1"/>
      <c r="EA70" s="1"/>
      <c r="EB70" s="1"/>
      <c r="EC70" s="1"/>
    </row>
    <row r="71" spans="1:133" ht="14.1" customHeight="1">
      <c r="A71" s="4" t="s">
        <v>72</v>
      </c>
      <c r="B71" s="5" t="s">
        <v>280</v>
      </c>
      <c r="C71" s="5">
        <f t="shared" si="6"/>
        <v>13</v>
      </c>
      <c r="D71" s="5">
        <f t="shared" si="7"/>
        <v>13</v>
      </c>
      <c r="E71" s="5">
        <f t="shared" si="8"/>
        <v>1</v>
      </c>
      <c r="F71" s="22"/>
      <c r="G71" s="12"/>
      <c r="H71" s="22"/>
      <c r="I71" s="12"/>
      <c r="AJ71" s="1">
        <v>10</v>
      </c>
      <c r="AK71" s="1">
        <v>8</v>
      </c>
      <c r="AM71" s="1">
        <v>3</v>
      </c>
      <c r="AN71" s="1">
        <v>3</v>
      </c>
    </row>
    <row r="72" spans="1:133" ht="14.1" customHeight="1">
      <c r="A72" s="6" t="s">
        <v>464</v>
      </c>
      <c r="B72" s="6" t="s">
        <v>120</v>
      </c>
      <c r="C72" s="5">
        <f t="shared" si="6"/>
        <v>0</v>
      </c>
      <c r="D72" s="5">
        <f t="shared" si="7"/>
        <v>7</v>
      </c>
      <c r="E72" s="5">
        <f t="shared" si="8"/>
        <v>0</v>
      </c>
      <c r="F72" s="21"/>
      <c r="G72" s="2"/>
      <c r="H72" s="21"/>
      <c r="I72" s="2"/>
      <c r="J72" s="28"/>
      <c r="K72" s="2"/>
      <c r="L72" s="2"/>
      <c r="M72" s="2"/>
      <c r="N72" s="28"/>
      <c r="O72" s="2"/>
      <c r="P72" s="28"/>
      <c r="Q72" s="30"/>
      <c r="R72" s="28"/>
      <c r="S72" s="2"/>
      <c r="T72" s="28"/>
      <c r="U72" s="2"/>
      <c r="V72" s="28"/>
      <c r="W72" s="2"/>
      <c r="X72" s="2"/>
      <c r="Y72" s="2"/>
      <c r="Z72" s="28"/>
      <c r="AA72" s="2"/>
      <c r="AB72" s="28"/>
      <c r="AC72" s="30"/>
      <c r="AD72" s="28"/>
      <c r="AE72" s="2"/>
      <c r="AF72" s="28"/>
      <c r="AG72" s="2"/>
      <c r="AH72" s="28"/>
      <c r="AI72" s="2"/>
      <c r="AJ72" s="2"/>
      <c r="AK72" s="2"/>
      <c r="AL72" s="28"/>
      <c r="AM72" s="2">
        <v>9</v>
      </c>
      <c r="AN72" s="2">
        <v>13</v>
      </c>
      <c r="AO72" s="28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2"/>
      <c r="CW72" s="2"/>
      <c r="CX72" s="2"/>
      <c r="CY72" s="2"/>
      <c r="CZ72" s="2"/>
      <c r="DA72" s="2"/>
      <c r="DB72" s="2"/>
      <c r="DC72" s="2"/>
      <c r="DD72" s="2"/>
      <c r="DE72" s="2"/>
      <c r="DF72" s="2"/>
      <c r="DG72" s="2"/>
      <c r="DH72" s="2"/>
      <c r="DI72" s="2"/>
      <c r="DJ72" s="2"/>
      <c r="DK72" s="2"/>
      <c r="DL72" s="2"/>
      <c r="DM72" s="2"/>
      <c r="DN72" s="2"/>
      <c r="DO72" s="2"/>
      <c r="DP72" s="2"/>
      <c r="DQ72" s="2"/>
      <c r="DR72" s="2"/>
      <c r="DS72" s="2"/>
      <c r="DT72" s="2"/>
      <c r="DU72" s="2"/>
      <c r="DV72" s="2"/>
      <c r="DW72" s="2"/>
      <c r="DX72" s="2"/>
      <c r="DY72" s="2"/>
      <c r="DZ72" s="2"/>
      <c r="EA72" s="2"/>
      <c r="EB72" s="2"/>
      <c r="EC72" s="2"/>
    </row>
    <row r="73" spans="1:133" ht="14.1" customHeight="1">
      <c r="A73" s="4" t="s">
        <v>153</v>
      </c>
      <c r="B73" s="5" t="s">
        <v>33</v>
      </c>
      <c r="C73" s="5">
        <f t="shared" si="6"/>
        <v>28</v>
      </c>
      <c r="D73" s="5">
        <f t="shared" si="7"/>
        <v>14</v>
      </c>
      <c r="E73" s="5">
        <f t="shared" si="8"/>
        <v>2</v>
      </c>
      <c r="F73" s="22"/>
      <c r="G73" s="12"/>
      <c r="H73" s="22"/>
      <c r="I73" s="12"/>
      <c r="AC73" s="29">
        <v>2</v>
      </c>
      <c r="AG73" s="1">
        <v>2</v>
      </c>
      <c r="AQ73" s="1" t="s">
        <v>673</v>
      </c>
    </row>
    <row r="74" spans="1:133" s="2" customFormat="1" ht="14.1" customHeight="1">
      <c r="A74" s="4" t="s">
        <v>153</v>
      </c>
      <c r="B74" s="4" t="s">
        <v>9</v>
      </c>
      <c r="C74" s="5">
        <f t="shared" si="6"/>
        <v>24</v>
      </c>
      <c r="D74" s="5">
        <f t="shared" si="7"/>
        <v>12</v>
      </c>
      <c r="E74" s="5">
        <f t="shared" si="8"/>
        <v>2</v>
      </c>
      <c r="F74" s="23"/>
      <c r="G74" s="1"/>
      <c r="H74" s="23"/>
      <c r="I74" s="1"/>
      <c r="J74" s="26"/>
      <c r="K74" s="1"/>
      <c r="L74" s="1"/>
      <c r="M74" s="1"/>
      <c r="N74" s="26"/>
      <c r="O74" s="1">
        <v>4</v>
      </c>
      <c r="P74" s="26"/>
      <c r="Q74" s="29"/>
      <c r="R74" s="26"/>
      <c r="S74" s="1">
        <v>15</v>
      </c>
      <c r="T74" s="26"/>
      <c r="U74" s="1"/>
      <c r="V74" s="26"/>
      <c r="W74" s="1"/>
      <c r="X74" s="1"/>
      <c r="Y74" s="1"/>
      <c r="Z74" s="26"/>
      <c r="AA74" s="1"/>
      <c r="AB74" s="26"/>
      <c r="AC74" s="29"/>
      <c r="AD74" s="26"/>
      <c r="AE74" s="1"/>
      <c r="AF74" s="26"/>
      <c r="AG74" s="1"/>
      <c r="AH74" s="26"/>
      <c r="AI74" s="1"/>
      <c r="AJ74" s="1"/>
      <c r="AK74" s="1"/>
      <c r="AL74" s="26"/>
      <c r="AM74" s="1"/>
      <c r="AN74" s="1"/>
      <c r="AO74" s="26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1"/>
      <c r="CF74" s="1"/>
      <c r="CG74" s="1"/>
      <c r="CH74" s="1"/>
      <c r="CI74" s="1"/>
      <c r="CJ74" s="1"/>
      <c r="CK74" s="1"/>
      <c r="CL74" s="1"/>
      <c r="CM74" s="1"/>
      <c r="CN74" s="1"/>
      <c r="CO74" s="1"/>
      <c r="CP74" s="1"/>
      <c r="CQ74" s="1"/>
      <c r="CR74" s="1"/>
      <c r="CS74" s="1"/>
      <c r="CT74" s="1"/>
      <c r="CU74" s="1"/>
      <c r="CV74" s="1"/>
      <c r="CW74" s="1"/>
      <c r="CX74" s="1"/>
      <c r="CY74" s="1"/>
      <c r="CZ74" s="1"/>
      <c r="DA74" s="1"/>
      <c r="DB74" s="1"/>
      <c r="DC74" s="1"/>
      <c r="DD74" s="1"/>
      <c r="DE74" s="1"/>
      <c r="DF74" s="1"/>
      <c r="DG74" s="1"/>
      <c r="DH74" s="1"/>
      <c r="DI74" s="1"/>
      <c r="DJ74" s="1"/>
      <c r="DK74" s="1"/>
      <c r="DL74" s="1"/>
      <c r="DM74" s="1"/>
      <c r="DN74" s="1"/>
      <c r="DO74" s="1"/>
      <c r="DP74" s="1"/>
      <c r="DQ74" s="1"/>
      <c r="DR74" s="1"/>
      <c r="DS74" s="1"/>
      <c r="DT74" s="1"/>
      <c r="DU74" s="1"/>
      <c r="DV74" s="1"/>
      <c r="DW74" s="1"/>
      <c r="DX74" s="1"/>
      <c r="DY74" s="1"/>
      <c r="DZ74" s="1"/>
      <c r="EA74" s="1"/>
      <c r="EB74" s="1"/>
      <c r="EC74" s="1"/>
    </row>
    <row r="75" spans="1:133" s="2" customFormat="1" ht="14.1" customHeight="1">
      <c r="A75" s="4" t="s">
        <v>153</v>
      </c>
      <c r="B75" s="4" t="s">
        <v>24</v>
      </c>
      <c r="C75" s="5">
        <f t="shared" si="6"/>
        <v>14</v>
      </c>
      <c r="D75" s="5">
        <f t="shared" si="7"/>
        <v>7</v>
      </c>
      <c r="E75" s="5">
        <f t="shared" si="8"/>
        <v>2</v>
      </c>
      <c r="F75" s="23"/>
      <c r="G75" s="1">
        <v>9</v>
      </c>
      <c r="H75" s="23"/>
      <c r="I75" s="1">
        <v>9</v>
      </c>
      <c r="J75" s="26"/>
      <c r="K75" s="1"/>
      <c r="L75" s="1"/>
      <c r="M75" s="1"/>
      <c r="N75" s="26"/>
      <c r="O75" s="1"/>
      <c r="P75" s="26"/>
      <c r="Q75" s="29"/>
      <c r="R75" s="26"/>
      <c r="S75" s="1"/>
      <c r="T75" s="26"/>
      <c r="U75" s="1"/>
      <c r="V75" s="26"/>
      <c r="W75" s="1"/>
      <c r="X75" s="1"/>
      <c r="Y75" s="1"/>
      <c r="Z75" s="26"/>
      <c r="AA75" s="1"/>
      <c r="AB75" s="26"/>
      <c r="AC75" s="29"/>
      <c r="AD75" s="26"/>
      <c r="AE75" s="1"/>
      <c r="AF75" s="26"/>
      <c r="AG75" s="1"/>
      <c r="AH75" s="26"/>
      <c r="AI75" s="1"/>
      <c r="AJ75" s="1"/>
      <c r="AK75" s="1"/>
      <c r="AL75" s="26"/>
      <c r="AM75" s="1"/>
      <c r="AN75" s="1"/>
      <c r="AO75" s="26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  <c r="BZ75" s="1"/>
      <c r="CA75" s="1"/>
      <c r="CB75" s="1"/>
      <c r="CC75" s="1"/>
      <c r="CD75" s="1"/>
      <c r="CE75" s="1"/>
      <c r="CF75" s="1"/>
      <c r="CG75" s="1"/>
      <c r="CH75" s="1"/>
      <c r="CI75" s="1"/>
      <c r="CJ75" s="1"/>
      <c r="CK75" s="1"/>
      <c r="CL75" s="1"/>
      <c r="CM75" s="1"/>
      <c r="CN75" s="1"/>
      <c r="CO75" s="1"/>
      <c r="CP75" s="1"/>
      <c r="CQ75" s="1"/>
      <c r="CR75" s="1"/>
      <c r="CS75" s="1"/>
      <c r="CT75" s="1"/>
      <c r="CU75" s="1"/>
      <c r="CV75" s="1"/>
      <c r="CW75" s="1"/>
      <c r="CX75" s="1"/>
      <c r="CY75" s="1"/>
      <c r="CZ75" s="1"/>
      <c r="DA75" s="1"/>
      <c r="DB75" s="1"/>
      <c r="DC75" s="1"/>
      <c r="DD75" s="1"/>
      <c r="DE75" s="1"/>
      <c r="DF75" s="1"/>
      <c r="DG75" s="1"/>
      <c r="DH75" s="1"/>
      <c r="DI75" s="1"/>
      <c r="DJ75" s="1"/>
      <c r="DK75" s="1"/>
      <c r="DL75" s="1"/>
      <c r="DM75" s="1"/>
      <c r="DN75" s="1"/>
      <c r="DO75" s="1"/>
      <c r="DP75" s="1"/>
      <c r="DQ75" s="1"/>
      <c r="DR75" s="1"/>
      <c r="DS75" s="1"/>
      <c r="DT75" s="1"/>
      <c r="DU75" s="1"/>
      <c r="DV75" s="1"/>
      <c r="DW75" s="1"/>
      <c r="DX75" s="1"/>
      <c r="DY75" s="1"/>
      <c r="DZ75" s="1"/>
      <c r="EA75" s="1"/>
      <c r="EB75" s="1"/>
      <c r="EC75" s="1"/>
    </row>
    <row r="76" spans="1:133" s="2" customFormat="1" ht="14.1" customHeight="1">
      <c r="A76" s="4" t="s">
        <v>78</v>
      </c>
      <c r="B76" s="4" t="s">
        <v>190</v>
      </c>
      <c r="C76" s="5">
        <f t="shared" si="6"/>
        <v>33</v>
      </c>
      <c r="D76" s="5">
        <f t="shared" si="7"/>
        <v>11</v>
      </c>
      <c r="E76" s="5">
        <f t="shared" si="8"/>
        <v>3</v>
      </c>
      <c r="F76" s="23"/>
      <c r="G76" s="1"/>
      <c r="H76" s="23"/>
      <c r="I76" s="1"/>
      <c r="J76" s="26"/>
      <c r="K76" s="1">
        <v>10</v>
      </c>
      <c r="L76" s="1">
        <v>5</v>
      </c>
      <c r="M76" s="1">
        <v>9</v>
      </c>
      <c r="N76" s="26"/>
      <c r="O76" s="1"/>
      <c r="P76" s="26"/>
      <c r="Q76" s="29"/>
      <c r="R76" s="26"/>
      <c r="S76" s="1"/>
      <c r="T76" s="26"/>
      <c r="U76" s="1"/>
      <c r="V76" s="26"/>
      <c r="W76" s="1"/>
      <c r="X76" s="1"/>
      <c r="Y76" s="1"/>
      <c r="Z76" s="26"/>
      <c r="AA76" s="1"/>
      <c r="AB76" s="26"/>
      <c r="AC76" s="29"/>
      <c r="AD76" s="26"/>
      <c r="AE76" s="1"/>
      <c r="AF76" s="26"/>
      <c r="AG76" s="1"/>
      <c r="AH76" s="26"/>
      <c r="AI76" s="1"/>
      <c r="AJ76" s="1"/>
      <c r="AK76" s="1"/>
      <c r="AL76" s="26"/>
      <c r="AM76" s="1"/>
      <c r="AN76" s="1"/>
      <c r="AO76" s="26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  <c r="BZ76" s="1"/>
      <c r="CA76" s="1"/>
      <c r="CB76" s="1"/>
      <c r="CC76" s="1"/>
      <c r="CD76" s="1"/>
      <c r="CE76" s="1"/>
      <c r="CF76" s="1"/>
      <c r="CG76" s="1"/>
      <c r="CH76" s="1"/>
      <c r="CI76" s="1"/>
      <c r="CJ76" s="1"/>
      <c r="CK76" s="1"/>
      <c r="CL76" s="1"/>
      <c r="CM76" s="1"/>
      <c r="CN76" s="1"/>
      <c r="CO76" s="1"/>
      <c r="CP76" s="1"/>
      <c r="CQ76" s="1"/>
      <c r="CR76" s="1"/>
      <c r="CS76" s="1"/>
      <c r="CT76" s="1"/>
      <c r="CU76" s="1"/>
      <c r="CV76" s="1"/>
      <c r="CW76" s="1"/>
      <c r="CX76" s="1"/>
      <c r="CY76" s="1"/>
      <c r="CZ76" s="1"/>
      <c r="DA76" s="1"/>
      <c r="DB76" s="1"/>
      <c r="DC76" s="1"/>
      <c r="DD76" s="1"/>
      <c r="DE76" s="1"/>
      <c r="DF76" s="1"/>
      <c r="DG76" s="1"/>
      <c r="DH76" s="1"/>
      <c r="DI76" s="1"/>
      <c r="DJ76" s="1"/>
      <c r="DK76" s="1"/>
      <c r="DL76" s="1"/>
      <c r="DM76" s="1"/>
      <c r="DN76" s="1"/>
      <c r="DO76" s="1"/>
      <c r="DP76" s="1"/>
      <c r="DQ76" s="1"/>
      <c r="DR76" s="1"/>
      <c r="DS76" s="1"/>
      <c r="DT76" s="1"/>
      <c r="DU76" s="1"/>
      <c r="DV76" s="1"/>
      <c r="DW76" s="1"/>
      <c r="DX76" s="1"/>
      <c r="DY76" s="1"/>
      <c r="DZ76" s="1"/>
      <c r="EA76" s="1"/>
      <c r="EB76" s="1"/>
      <c r="EC76" s="1"/>
    </row>
    <row r="77" spans="1:133" s="2" customFormat="1" ht="14.1" customHeight="1">
      <c r="A77" s="6" t="s">
        <v>78</v>
      </c>
      <c r="B77" s="6" t="s">
        <v>81</v>
      </c>
      <c r="C77" s="5">
        <f t="shared" si="6"/>
        <v>26</v>
      </c>
      <c r="D77" s="5">
        <f t="shared" si="7"/>
        <v>13</v>
      </c>
      <c r="E77" s="5">
        <f t="shared" si="8"/>
        <v>2</v>
      </c>
      <c r="F77" s="21"/>
      <c r="H77" s="21"/>
      <c r="J77" s="28"/>
      <c r="N77" s="28"/>
      <c r="P77" s="28"/>
      <c r="Q77" s="30"/>
      <c r="R77" s="28"/>
      <c r="T77" s="28"/>
      <c r="V77" s="28"/>
      <c r="Z77" s="28"/>
      <c r="AB77" s="28"/>
      <c r="AC77" s="30"/>
      <c r="AD77" s="28"/>
      <c r="AF77" s="28"/>
      <c r="AG77" s="2">
        <v>3</v>
      </c>
      <c r="AH77" s="28"/>
      <c r="AJ77" s="2">
        <v>12</v>
      </c>
      <c r="AK77" s="2">
        <v>11</v>
      </c>
      <c r="AL77" s="28"/>
      <c r="AN77" s="2">
        <v>16</v>
      </c>
      <c r="AO77" s="28"/>
    </row>
    <row r="78" spans="1:133" s="2" customFormat="1" ht="14.1" customHeight="1">
      <c r="A78" s="4" t="s">
        <v>78</v>
      </c>
      <c r="B78" s="5" t="s">
        <v>449</v>
      </c>
      <c r="C78" s="5">
        <f t="shared" si="6"/>
        <v>6</v>
      </c>
      <c r="D78" s="5">
        <f t="shared" si="7"/>
        <v>6</v>
      </c>
      <c r="E78" s="5">
        <f t="shared" si="8"/>
        <v>1</v>
      </c>
      <c r="F78" s="22"/>
      <c r="G78" s="12"/>
      <c r="H78" s="22"/>
      <c r="I78" s="12"/>
      <c r="J78" s="26"/>
      <c r="K78" s="1"/>
      <c r="L78" s="1"/>
      <c r="M78" s="1"/>
      <c r="N78" s="26"/>
      <c r="O78" s="1"/>
      <c r="P78" s="26"/>
      <c r="Q78" s="29"/>
      <c r="R78" s="26"/>
      <c r="S78" s="1"/>
      <c r="T78" s="26"/>
      <c r="U78" s="1"/>
      <c r="V78" s="26"/>
      <c r="W78" s="1"/>
      <c r="X78" s="1"/>
      <c r="Y78" s="1"/>
      <c r="Z78" s="26"/>
      <c r="AA78" s="1"/>
      <c r="AB78" s="26"/>
      <c r="AC78" s="29">
        <v>10</v>
      </c>
      <c r="AD78" s="26"/>
      <c r="AE78" s="1"/>
      <c r="AF78" s="26"/>
      <c r="AG78" s="1"/>
      <c r="AH78" s="26"/>
      <c r="AI78" s="1"/>
      <c r="AJ78" s="1"/>
      <c r="AK78" s="1"/>
      <c r="AL78" s="26"/>
      <c r="AM78" s="1"/>
      <c r="AN78" s="1"/>
      <c r="AO78" s="26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"/>
      <c r="CG78" s="1"/>
      <c r="CH78" s="1"/>
      <c r="CI78" s="1"/>
      <c r="CJ78" s="1"/>
      <c r="CK78" s="1"/>
      <c r="CL78" s="1"/>
      <c r="CM78" s="1"/>
      <c r="CN78" s="1"/>
      <c r="CO78" s="1"/>
      <c r="CP78" s="1"/>
      <c r="CQ78" s="1"/>
      <c r="CR78" s="1"/>
      <c r="CS78" s="1"/>
      <c r="CT78" s="1"/>
      <c r="CU78" s="1"/>
      <c r="CV78" s="1"/>
      <c r="CW78" s="1"/>
      <c r="CX78" s="1"/>
      <c r="CY78" s="1"/>
      <c r="CZ78" s="1"/>
      <c r="DA78" s="1"/>
      <c r="DB78" s="1"/>
      <c r="DC78" s="1"/>
      <c r="DD78" s="1"/>
      <c r="DE78" s="1"/>
      <c r="DF78" s="1"/>
      <c r="DG78" s="1"/>
      <c r="DH78" s="1"/>
      <c r="DI78" s="1"/>
      <c r="DJ78" s="1"/>
      <c r="DK78" s="1"/>
      <c r="DL78" s="1"/>
      <c r="DM78" s="1"/>
      <c r="DN78" s="1"/>
      <c r="DO78" s="1"/>
      <c r="DP78" s="1"/>
      <c r="DQ78" s="1"/>
      <c r="DR78" s="1"/>
      <c r="DS78" s="1"/>
      <c r="DT78" s="1"/>
      <c r="DU78" s="1"/>
      <c r="DV78" s="1"/>
      <c r="DW78" s="1"/>
      <c r="DX78" s="1"/>
      <c r="DY78" s="1"/>
      <c r="DZ78" s="1"/>
      <c r="EA78" s="1"/>
      <c r="EB78" s="1"/>
      <c r="EC78" s="1"/>
    </row>
    <row r="79" spans="1:133" s="2" customFormat="1" ht="14.1" customHeight="1">
      <c r="A79" s="6" t="s">
        <v>83</v>
      </c>
      <c r="B79" s="6" t="s">
        <v>523</v>
      </c>
      <c r="C79" s="5">
        <f t="shared" si="6"/>
        <v>6</v>
      </c>
      <c r="D79" s="5">
        <f t="shared" si="7"/>
        <v>6</v>
      </c>
      <c r="E79" s="5">
        <f t="shared" si="8"/>
        <v>1</v>
      </c>
      <c r="F79" s="21"/>
      <c r="H79" s="21"/>
      <c r="J79" s="28"/>
      <c r="N79" s="28"/>
      <c r="P79" s="28"/>
      <c r="Q79" s="30"/>
      <c r="R79" s="28"/>
      <c r="T79" s="28"/>
      <c r="V79" s="28"/>
      <c r="X79" s="2">
        <v>10</v>
      </c>
      <c r="Z79" s="28"/>
      <c r="AB79" s="28"/>
      <c r="AC79" s="30"/>
      <c r="AD79" s="28"/>
      <c r="AF79" s="28"/>
      <c r="AH79" s="28"/>
      <c r="AL79" s="28"/>
      <c r="AO79" s="28"/>
    </row>
    <row r="80" spans="1:133" ht="14.1" customHeight="1">
      <c r="A80" s="4" t="s">
        <v>87</v>
      </c>
      <c r="B80" s="4" t="s">
        <v>10</v>
      </c>
      <c r="C80" s="5">
        <f t="shared" si="6"/>
        <v>12</v>
      </c>
      <c r="D80" s="5">
        <f t="shared" si="7"/>
        <v>6</v>
      </c>
      <c r="E80" s="5">
        <f t="shared" si="8"/>
        <v>2</v>
      </c>
      <c r="Q80" s="29">
        <v>10</v>
      </c>
      <c r="S80" s="1">
        <v>13</v>
      </c>
    </row>
    <row r="81" spans="1:133" ht="14.1" customHeight="1">
      <c r="A81" s="6" t="s">
        <v>87</v>
      </c>
      <c r="B81" s="6" t="s">
        <v>25</v>
      </c>
      <c r="C81" s="5">
        <f t="shared" si="6"/>
        <v>4</v>
      </c>
      <c r="D81" s="5">
        <f t="shared" si="7"/>
        <v>4</v>
      </c>
      <c r="E81" s="5">
        <f t="shared" si="8"/>
        <v>1</v>
      </c>
      <c r="F81" s="21"/>
      <c r="G81" s="1">
        <v>12</v>
      </c>
    </row>
    <row r="82" spans="1:133" ht="14.1" customHeight="1">
      <c r="A82" s="4" t="s">
        <v>214</v>
      </c>
      <c r="B82" s="5" t="s">
        <v>160</v>
      </c>
      <c r="C82" s="5">
        <f t="shared" si="6"/>
        <v>12</v>
      </c>
      <c r="D82" s="5">
        <f t="shared" si="7"/>
        <v>12</v>
      </c>
      <c r="E82" s="5">
        <f t="shared" si="8"/>
        <v>1</v>
      </c>
      <c r="F82" s="22"/>
      <c r="G82" s="12"/>
      <c r="H82" s="22"/>
      <c r="I82" s="12"/>
      <c r="AC82" s="29">
        <v>4</v>
      </c>
    </row>
    <row r="83" spans="1:133" s="2" customFormat="1" ht="14.1" customHeight="1">
      <c r="A83" s="6" t="s">
        <v>89</v>
      </c>
      <c r="B83" s="6" t="s">
        <v>115</v>
      </c>
      <c r="C83" s="5">
        <f t="shared" si="6"/>
        <v>36</v>
      </c>
      <c r="D83" s="5">
        <f t="shared" si="7"/>
        <v>12</v>
      </c>
      <c r="E83" s="5">
        <f t="shared" si="8"/>
        <v>3</v>
      </c>
      <c r="F83" s="21"/>
      <c r="H83" s="21"/>
      <c r="J83" s="28"/>
      <c r="N83" s="28"/>
      <c r="P83" s="28"/>
      <c r="Q83" s="30"/>
      <c r="R83" s="28"/>
      <c r="T83" s="28"/>
      <c r="V83" s="28"/>
      <c r="Z83" s="28"/>
      <c r="AA83" s="2">
        <v>4</v>
      </c>
      <c r="AB83" s="28"/>
      <c r="AC83" s="30">
        <v>12</v>
      </c>
      <c r="AD83" s="28"/>
      <c r="AE83" s="2">
        <v>14</v>
      </c>
      <c r="AF83" s="28"/>
      <c r="AH83" s="28"/>
      <c r="AL83" s="28"/>
      <c r="AO83" s="28"/>
    </row>
    <row r="84" spans="1:133" s="2" customFormat="1" ht="14.1" customHeight="1">
      <c r="A84" s="4" t="s">
        <v>89</v>
      </c>
      <c r="B84" s="4" t="s">
        <v>280</v>
      </c>
      <c r="C84" s="5">
        <f t="shared" si="6"/>
        <v>30</v>
      </c>
      <c r="D84" s="5">
        <f t="shared" si="7"/>
        <v>10</v>
      </c>
      <c r="E84" s="5">
        <f t="shared" si="8"/>
        <v>3</v>
      </c>
      <c r="F84" s="23"/>
      <c r="G84" s="1"/>
      <c r="H84" s="23"/>
      <c r="I84" s="1"/>
      <c r="J84" s="26"/>
      <c r="K84" s="1"/>
      <c r="L84" s="1"/>
      <c r="M84" s="1"/>
      <c r="N84" s="26"/>
      <c r="O84" s="1"/>
      <c r="P84" s="26"/>
      <c r="Q84" s="29"/>
      <c r="R84" s="26"/>
      <c r="S84" s="1">
        <v>6</v>
      </c>
      <c r="T84" s="26"/>
      <c r="U84" s="1">
        <v>7</v>
      </c>
      <c r="V84" s="26"/>
      <c r="W84" s="1">
        <v>12</v>
      </c>
      <c r="X84" s="1"/>
      <c r="Y84" s="1"/>
      <c r="Z84" s="26"/>
      <c r="AA84" s="1"/>
      <c r="AB84" s="26"/>
      <c r="AC84" s="29"/>
      <c r="AD84" s="26"/>
      <c r="AE84" s="1"/>
      <c r="AF84" s="26"/>
      <c r="AG84" s="1"/>
      <c r="AH84" s="26"/>
      <c r="AI84" s="1"/>
      <c r="AJ84" s="1"/>
      <c r="AK84" s="1"/>
      <c r="AL84" s="26"/>
      <c r="AM84" s="1"/>
      <c r="AN84" s="1"/>
      <c r="AO84" s="26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  <c r="BZ84" s="1"/>
      <c r="CA84" s="1"/>
      <c r="CB84" s="1"/>
      <c r="CC84" s="1"/>
      <c r="CD84" s="1"/>
      <c r="CE84" s="1"/>
      <c r="CF84" s="1"/>
      <c r="CG84" s="1"/>
      <c r="CH84" s="1"/>
      <c r="CI84" s="1"/>
      <c r="CJ84" s="1"/>
      <c r="CK84" s="1"/>
      <c r="CL84" s="1"/>
      <c r="CM84" s="1"/>
      <c r="CN84" s="1"/>
      <c r="CO84" s="1"/>
      <c r="CP84" s="1"/>
      <c r="CQ84" s="1"/>
      <c r="CR84" s="1"/>
      <c r="CS84" s="1"/>
      <c r="CT84" s="1"/>
      <c r="CU84" s="1"/>
      <c r="CV84" s="1"/>
      <c r="CW84" s="1"/>
      <c r="CX84" s="1"/>
      <c r="CY84" s="1"/>
      <c r="CZ84" s="1"/>
      <c r="DA84" s="1"/>
      <c r="DB84" s="1"/>
      <c r="DC84" s="1"/>
      <c r="DD84" s="1"/>
      <c r="DE84" s="1"/>
      <c r="DF84" s="1"/>
      <c r="DG84" s="1"/>
      <c r="DH84" s="1"/>
      <c r="DI84" s="1"/>
      <c r="DJ84" s="1"/>
      <c r="DK84" s="1"/>
      <c r="DL84" s="1"/>
      <c r="DM84" s="1"/>
      <c r="DN84" s="1"/>
      <c r="DO84" s="1"/>
      <c r="DP84" s="1"/>
      <c r="DQ84" s="1"/>
      <c r="DR84" s="1"/>
      <c r="DS84" s="1"/>
      <c r="DT84" s="1"/>
      <c r="DU84" s="1"/>
      <c r="DV84" s="1"/>
      <c r="DW84" s="1"/>
      <c r="DX84" s="1"/>
      <c r="DY84" s="1"/>
      <c r="DZ84" s="1"/>
      <c r="EA84" s="1"/>
      <c r="EB84" s="1"/>
      <c r="EC84" s="1"/>
    </row>
    <row r="85" spans="1:133" ht="14.1" customHeight="1">
      <c r="A85" s="4" t="s">
        <v>590</v>
      </c>
      <c r="B85" s="4" t="s">
        <v>393</v>
      </c>
      <c r="C85" s="5">
        <f t="shared" si="6"/>
        <v>1</v>
      </c>
      <c r="D85" s="5">
        <f t="shared" si="7"/>
        <v>1</v>
      </c>
      <c r="E85" s="5">
        <f t="shared" si="8"/>
        <v>1</v>
      </c>
      <c r="O85" s="1">
        <v>15</v>
      </c>
    </row>
    <row r="86" spans="1:133" ht="14.1" customHeight="1">
      <c r="A86" s="4" t="s">
        <v>3</v>
      </c>
      <c r="B86" s="4" t="s">
        <v>4</v>
      </c>
      <c r="C86" s="5">
        <f t="shared" si="6"/>
        <v>9</v>
      </c>
      <c r="D86" s="5">
        <f t="shared" si="7"/>
        <v>9</v>
      </c>
      <c r="E86" s="5">
        <f t="shared" si="8"/>
        <v>1</v>
      </c>
      <c r="S86" s="1">
        <v>7</v>
      </c>
    </row>
    <row r="87" spans="1:133" s="2" customFormat="1" ht="14.1" customHeight="1">
      <c r="A87" s="4" t="s">
        <v>203</v>
      </c>
      <c r="B87" s="4" t="s">
        <v>120</v>
      </c>
      <c r="C87" s="5">
        <f t="shared" si="6"/>
        <v>42</v>
      </c>
      <c r="D87" s="5">
        <f t="shared" si="7"/>
        <v>14</v>
      </c>
      <c r="E87" s="5">
        <f t="shared" si="8"/>
        <v>3</v>
      </c>
      <c r="F87" s="23"/>
      <c r="G87" s="1"/>
      <c r="H87" s="23"/>
      <c r="I87" s="1"/>
      <c r="J87" s="26"/>
      <c r="K87" s="1"/>
      <c r="L87" s="1"/>
      <c r="M87" s="1"/>
      <c r="N87" s="26"/>
      <c r="O87" s="1"/>
      <c r="P87" s="26"/>
      <c r="Q87" s="29"/>
      <c r="R87" s="26"/>
      <c r="S87" s="1"/>
      <c r="T87" s="26"/>
      <c r="U87" s="1">
        <v>2</v>
      </c>
      <c r="V87" s="26"/>
      <c r="W87" s="1">
        <v>6</v>
      </c>
      <c r="X87" s="1">
        <v>9</v>
      </c>
      <c r="Y87" s="1"/>
      <c r="Z87" s="26"/>
      <c r="AA87" s="1"/>
      <c r="AB87" s="26"/>
      <c r="AC87" s="29"/>
      <c r="AD87" s="26"/>
      <c r="AE87" s="1"/>
      <c r="AF87" s="26"/>
      <c r="AG87" s="1"/>
      <c r="AH87" s="26"/>
      <c r="AI87" s="1"/>
      <c r="AJ87" s="1"/>
      <c r="AK87" s="1"/>
      <c r="AL87" s="26"/>
      <c r="AM87" s="1"/>
      <c r="AN87" s="1"/>
      <c r="AO87" s="26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  <c r="CB87" s="1"/>
      <c r="CC87" s="1"/>
      <c r="CD87" s="1"/>
      <c r="CE87" s="1"/>
      <c r="CF87" s="1"/>
      <c r="CG87" s="1"/>
      <c r="CH87" s="1"/>
      <c r="CI87" s="1"/>
      <c r="CJ87" s="1"/>
      <c r="CK87" s="1"/>
      <c r="CL87" s="1"/>
      <c r="CM87" s="1"/>
      <c r="CN87" s="1"/>
      <c r="CO87" s="1"/>
      <c r="CP87" s="1"/>
      <c r="CQ87" s="1"/>
      <c r="CR87" s="1"/>
      <c r="CS87" s="1"/>
      <c r="CT87" s="1"/>
      <c r="CU87" s="1"/>
      <c r="CV87" s="1"/>
      <c r="CW87" s="1"/>
      <c r="CX87" s="1"/>
      <c r="CY87" s="1"/>
      <c r="CZ87" s="1"/>
      <c r="DA87" s="1"/>
      <c r="DB87" s="1"/>
      <c r="DC87" s="1"/>
      <c r="DD87" s="1"/>
      <c r="DE87" s="1"/>
      <c r="DF87" s="1"/>
      <c r="DG87" s="1"/>
      <c r="DH87" s="1"/>
      <c r="DI87" s="1"/>
      <c r="DJ87" s="1"/>
      <c r="DK87" s="1"/>
      <c r="DL87" s="1"/>
      <c r="DM87" s="1"/>
      <c r="DN87" s="1"/>
      <c r="DO87" s="1"/>
      <c r="DP87" s="1"/>
      <c r="DQ87" s="1"/>
      <c r="DR87" s="1"/>
      <c r="DS87" s="1"/>
      <c r="DT87" s="1"/>
      <c r="DU87" s="1"/>
      <c r="DV87" s="1"/>
      <c r="DW87" s="1"/>
      <c r="DX87" s="1"/>
      <c r="DY87" s="1"/>
      <c r="DZ87" s="1"/>
      <c r="EA87" s="1"/>
      <c r="EB87" s="1"/>
      <c r="EC87" s="1"/>
    </row>
    <row r="88" spans="1:133" s="2" customFormat="1" ht="14.1" customHeight="1">
      <c r="A88" s="4" t="s">
        <v>194</v>
      </c>
      <c r="B88" s="4" t="s">
        <v>195</v>
      </c>
      <c r="C88" s="5">
        <f t="shared" si="6"/>
        <v>15</v>
      </c>
      <c r="D88" s="5">
        <f t="shared" si="7"/>
        <v>15</v>
      </c>
      <c r="E88" s="5">
        <f t="shared" si="8"/>
        <v>1</v>
      </c>
      <c r="F88" s="23"/>
      <c r="G88" s="1"/>
      <c r="H88" s="23"/>
      <c r="I88" s="1"/>
      <c r="J88" s="26"/>
      <c r="K88" s="1"/>
      <c r="L88" s="1"/>
      <c r="M88" s="1">
        <v>1</v>
      </c>
      <c r="N88" s="26"/>
      <c r="O88" s="1"/>
      <c r="P88" s="26"/>
      <c r="Q88" s="29"/>
      <c r="R88" s="26"/>
      <c r="S88" s="1"/>
      <c r="T88" s="26"/>
      <c r="U88" s="1"/>
      <c r="V88" s="26"/>
      <c r="W88" s="1"/>
      <c r="X88" s="1"/>
      <c r="Y88" s="1"/>
      <c r="Z88" s="26"/>
      <c r="AA88" s="1"/>
      <c r="AB88" s="26"/>
      <c r="AC88" s="29"/>
      <c r="AD88" s="26"/>
      <c r="AE88" s="1"/>
      <c r="AF88" s="26"/>
      <c r="AG88" s="1"/>
      <c r="AH88" s="26"/>
      <c r="AI88" s="1"/>
      <c r="AJ88" s="1"/>
      <c r="AK88" s="1"/>
      <c r="AL88" s="26"/>
      <c r="AM88" s="1"/>
      <c r="AN88" s="1"/>
      <c r="AO88" s="26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  <c r="CB88" s="1"/>
      <c r="CC88" s="1"/>
      <c r="CD88" s="1"/>
      <c r="CE88" s="1"/>
      <c r="CF88" s="1"/>
      <c r="CG88" s="1"/>
      <c r="CH88" s="1"/>
      <c r="CI88" s="1"/>
      <c r="CJ88" s="1"/>
      <c r="CK88" s="1"/>
      <c r="CL88" s="1"/>
      <c r="CM88" s="1"/>
      <c r="CN88" s="1"/>
      <c r="CO88" s="1"/>
      <c r="CP88" s="1"/>
      <c r="CQ88" s="1"/>
      <c r="CR88" s="1"/>
      <c r="CS88" s="1"/>
      <c r="CT88" s="1"/>
      <c r="CU88" s="1"/>
      <c r="CV88" s="1"/>
      <c r="CW88" s="1"/>
      <c r="CX88" s="1"/>
      <c r="CY88" s="1"/>
      <c r="CZ88" s="1"/>
      <c r="DA88" s="1"/>
      <c r="DB88" s="1"/>
      <c r="DC88" s="1"/>
      <c r="DD88" s="1"/>
      <c r="DE88" s="1"/>
      <c r="DF88" s="1"/>
      <c r="DG88" s="1"/>
      <c r="DH88" s="1"/>
      <c r="DI88" s="1"/>
      <c r="DJ88" s="1"/>
      <c r="DK88" s="1"/>
      <c r="DL88" s="1"/>
      <c r="DM88" s="1"/>
      <c r="DN88" s="1"/>
      <c r="DO88" s="1"/>
      <c r="DP88" s="1"/>
      <c r="DQ88" s="1"/>
      <c r="DR88" s="1"/>
      <c r="DS88" s="1"/>
      <c r="DT88" s="1"/>
      <c r="DU88" s="1"/>
      <c r="DV88" s="1"/>
      <c r="DW88" s="1"/>
      <c r="DX88" s="1"/>
      <c r="DY88" s="1"/>
      <c r="DZ88" s="1"/>
      <c r="EA88" s="1"/>
      <c r="EB88" s="1"/>
      <c r="EC88" s="1"/>
    </row>
    <row r="89" spans="1:133" s="2" customFormat="1" ht="14.1" customHeight="1">
      <c r="A89" s="4" t="s">
        <v>194</v>
      </c>
      <c r="B89" s="4" t="s">
        <v>550</v>
      </c>
      <c r="C89" s="5">
        <f t="shared" si="6"/>
        <v>2</v>
      </c>
      <c r="D89" s="5">
        <f t="shared" si="7"/>
        <v>2</v>
      </c>
      <c r="E89" s="5">
        <f t="shared" si="8"/>
        <v>1</v>
      </c>
      <c r="F89" s="23"/>
      <c r="G89" s="1"/>
      <c r="H89" s="23"/>
      <c r="I89" s="1"/>
      <c r="J89" s="26"/>
      <c r="K89" s="1"/>
      <c r="L89" s="1"/>
      <c r="M89" s="1"/>
      <c r="N89" s="26"/>
      <c r="O89" s="1"/>
      <c r="P89" s="26"/>
      <c r="Q89" s="29">
        <v>14</v>
      </c>
      <c r="R89" s="26"/>
      <c r="S89" s="1"/>
      <c r="T89" s="26"/>
      <c r="U89" s="1"/>
      <c r="V89" s="26"/>
      <c r="W89" s="1"/>
      <c r="X89" s="1"/>
      <c r="Y89" s="1"/>
      <c r="Z89" s="26"/>
      <c r="AA89" s="1"/>
      <c r="AB89" s="26"/>
      <c r="AC89" s="29"/>
      <c r="AD89" s="26"/>
      <c r="AE89" s="1"/>
      <c r="AF89" s="26"/>
      <c r="AG89" s="1"/>
      <c r="AH89" s="26"/>
      <c r="AI89" s="1"/>
      <c r="AJ89" s="1"/>
      <c r="AK89" s="1"/>
      <c r="AL89" s="26"/>
      <c r="AM89" s="1"/>
      <c r="AN89" s="1"/>
      <c r="AO89" s="26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  <c r="CB89" s="1"/>
      <c r="CC89" s="1"/>
      <c r="CD89" s="1"/>
      <c r="CE89" s="1"/>
      <c r="CF89" s="1"/>
      <c r="CG89" s="1"/>
      <c r="CH89" s="1"/>
      <c r="CI89" s="1"/>
      <c r="CJ89" s="1"/>
      <c r="CK89" s="1"/>
      <c r="CL89" s="1"/>
      <c r="CM89" s="1"/>
      <c r="CN89" s="1"/>
      <c r="CO89" s="1"/>
      <c r="CP89" s="1"/>
      <c r="CQ89" s="1"/>
      <c r="CR89" s="1"/>
      <c r="CS89" s="1"/>
      <c r="CT89" s="1"/>
      <c r="CU89" s="1"/>
      <c r="CV89" s="1"/>
      <c r="CW89" s="1"/>
      <c r="CX89" s="1"/>
      <c r="CY89" s="1"/>
      <c r="CZ89" s="1"/>
      <c r="DA89" s="1"/>
      <c r="DB89" s="1"/>
      <c r="DC89" s="1"/>
      <c r="DD89" s="1"/>
      <c r="DE89" s="1"/>
      <c r="DF89" s="1"/>
      <c r="DG89" s="1"/>
      <c r="DH89" s="1"/>
      <c r="DI89" s="1"/>
      <c r="DJ89" s="1"/>
      <c r="DK89" s="1"/>
      <c r="DL89" s="1"/>
      <c r="DM89" s="1"/>
      <c r="DN89" s="1"/>
      <c r="DO89" s="1"/>
      <c r="DP89" s="1"/>
      <c r="DQ89" s="1"/>
      <c r="DR89" s="1"/>
      <c r="DS89" s="1"/>
      <c r="DT89" s="1"/>
      <c r="DU89" s="1"/>
      <c r="DV89" s="1"/>
      <c r="DW89" s="1"/>
      <c r="DX89" s="1"/>
      <c r="DY89" s="1"/>
      <c r="DZ89" s="1"/>
      <c r="EA89" s="1"/>
      <c r="EB89" s="1"/>
      <c r="EC89" s="1"/>
    </row>
    <row r="90" spans="1:133" ht="14.1" customHeight="1">
      <c r="A90" s="6" t="s">
        <v>92</v>
      </c>
      <c r="B90" s="6" t="s">
        <v>158</v>
      </c>
      <c r="C90" s="5">
        <f t="shared" si="6"/>
        <v>0</v>
      </c>
      <c r="D90" s="5">
        <f t="shared" si="7"/>
        <v>-13</v>
      </c>
      <c r="E90" s="5">
        <f t="shared" si="8"/>
        <v>0</v>
      </c>
      <c r="F90" s="21"/>
      <c r="G90" s="2"/>
      <c r="H90" s="21"/>
      <c r="I90" s="2"/>
      <c r="J90" s="28"/>
      <c r="K90" s="2"/>
      <c r="L90" s="2"/>
      <c r="M90" s="2"/>
      <c r="N90" s="28"/>
      <c r="O90" s="2"/>
      <c r="P90" s="28"/>
      <c r="Q90" s="30"/>
      <c r="R90" s="28"/>
      <c r="S90" s="2"/>
      <c r="T90" s="28"/>
      <c r="U90" s="2"/>
      <c r="V90" s="28"/>
      <c r="W90" s="2"/>
      <c r="X90" s="2"/>
      <c r="Y90" s="2"/>
      <c r="Z90" s="28"/>
      <c r="AA90" s="2"/>
      <c r="AB90" s="28"/>
      <c r="AC90" s="30"/>
      <c r="AD90" s="28"/>
      <c r="AE90" s="2"/>
      <c r="AF90" s="28"/>
      <c r="AG90" s="2"/>
      <c r="AH90" s="28"/>
      <c r="AI90" s="2"/>
      <c r="AJ90" s="2"/>
      <c r="AK90" s="2"/>
      <c r="AL90" s="28"/>
      <c r="AM90" s="2"/>
      <c r="AN90" s="2">
        <v>29</v>
      </c>
      <c r="AO90" s="28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 s="2"/>
      <c r="CF90" s="2"/>
      <c r="CG90" s="2"/>
      <c r="CH90" s="2"/>
      <c r="CI90" s="2"/>
      <c r="CJ90" s="2"/>
      <c r="CK90" s="2"/>
      <c r="CL90" s="2"/>
      <c r="CM90" s="2"/>
      <c r="CN90" s="2"/>
      <c r="CO90" s="2"/>
      <c r="CP90" s="2"/>
      <c r="CQ90" s="2"/>
      <c r="CR90" s="2"/>
      <c r="CS90" s="2"/>
      <c r="CT90" s="2"/>
      <c r="CU90" s="2"/>
      <c r="CV90" s="2"/>
      <c r="CW90" s="2"/>
      <c r="CX90" s="2"/>
      <c r="CY90" s="2"/>
      <c r="CZ90" s="2"/>
      <c r="DA90" s="2"/>
      <c r="DB90" s="2"/>
      <c r="DC90" s="2"/>
      <c r="DD90" s="2"/>
      <c r="DE90" s="2"/>
      <c r="DF90" s="2"/>
      <c r="DG90" s="2"/>
      <c r="DH90" s="2"/>
      <c r="DI90" s="2"/>
      <c r="DJ90" s="2"/>
      <c r="DK90" s="2"/>
      <c r="DL90" s="2"/>
      <c r="DM90" s="2"/>
      <c r="DN90" s="2"/>
      <c r="DO90" s="2"/>
      <c r="DP90" s="2"/>
      <c r="DQ90" s="2"/>
      <c r="DR90" s="2"/>
      <c r="DS90" s="2"/>
      <c r="DT90" s="2"/>
      <c r="DU90" s="2"/>
      <c r="DV90" s="2"/>
      <c r="DW90" s="2"/>
      <c r="DX90" s="2"/>
      <c r="DY90" s="2"/>
      <c r="DZ90" s="2"/>
      <c r="EA90" s="2"/>
      <c r="EB90" s="2"/>
      <c r="EC90" s="2"/>
    </row>
    <row r="91" spans="1:133" s="2" customFormat="1" ht="14.1" customHeight="1">
      <c r="A91" s="4" t="s">
        <v>387</v>
      </c>
      <c r="B91" s="4" t="s">
        <v>388</v>
      </c>
      <c r="C91" s="5">
        <f t="shared" si="6"/>
        <v>1</v>
      </c>
      <c r="D91" s="5">
        <f t="shared" si="7"/>
        <v>1</v>
      </c>
      <c r="E91" s="5">
        <f t="shared" si="8"/>
        <v>1</v>
      </c>
      <c r="F91" s="23"/>
      <c r="G91" s="1"/>
      <c r="H91" s="23"/>
      <c r="I91" s="1"/>
      <c r="J91" s="26"/>
      <c r="K91" s="1"/>
      <c r="L91" s="1"/>
      <c r="M91" s="1"/>
      <c r="N91" s="26"/>
      <c r="O91" s="1"/>
      <c r="P91" s="26"/>
      <c r="Q91" s="29"/>
      <c r="R91" s="26"/>
      <c r="S91" s="1"/>
      <c r="T91" s="26"/>
      <c r="U91" s="1"/>
      <c r="V91" s="26"/>
      <c r="W91" s="1"/>
      <c r="X91" s="1"/>
      <c r="Y91" s="1"/>
      <c r="Z91" s="26"/>
      <c r="AA91" s="1">
        <v>15</v>
      </c>
      <c r="AB91" s="26"/>
      <c r="AC91" s="29"/>
      <c r="AD91" s="26"/>
      <c r="AE91" s="1"/>
      <c r="AF91" s="26"/>
      <c r="AG91" s="1"/>
      <c r="AH91" s="26"/>
      <c r="AI91" s="1"/>
      <c r="AJ91" s="1"/>
      <c r="AK91" s="1"/>
      <c r="AL91" s="26"/>
      <c r="AM91" s="1"/>
      <c r="AN91" s="1"/>
      <c r="AO91" s="26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  <c r="CB91" s="1"/>
      <c r="CC91" s="1"/>
      <c r="CD91" s="1"/>
      <c r="CE91" s="1"/>
      <c r="CF91" s="1"/>
      <c r="CG91" s="1"/>
      <c r="CH91" s="1"/>
      <c r="CI91" s="1"/>
      <c r="CJ91" s="1"/>
      <c r="CK91" s="1"/>
      <c r="CL91" s="1"/>
      <c r="CM91" s="1"/>
      <c r="CN91" s="1"/>
      <c r="CO91" s="1"/>
      <c r="CP91" s="1"/>
      <c r="CQ91" s="1"/>
      <c r="CR91" s="1"/>
      <c r="CS91" s="1"/>
      <c r="CT91" s="1"/>
      <c r="CU91" s="1"/>
      <c r="CV91" s="1"/>
      <c r="CW91" s="1"/>
      <c r="CX91" s="1"/>
      <c r="CY91" s="1"/>
      <c r="CZ91" s="1"/>
      <c r="DA91" s="1"/>
      <c r="DB91" s="1"/>
      <c r="DC91" s="1"/>
      <c r="DD91" s="1"/>
      <c r="DE91" s="1"/>
      <c r="DF91" s="1"/>
      <c r="DG91" s="1"/>
      <c r="DH91" s="1"/>
      <c r="DI91" s="1"/>
      <c r="DJ91" s="1"/>
      <c r="DK91" s="1"/>
      <c r="DL91" s="1"/>
      <c r="DM91" s="1"/>
      <c r="DN91" s="1"/>
      <c r="DO91" s="1"/>
      <c r="DP91" s="1"/>
      <c r="DQ91" s="1"/>
      <c r="DR91" s="1"/>
      <c r="DS91" s="1"/>
      <c r="DT91" s="1"/>
      <c r="DU91" s="1"/>
      <c r="DV91" s="1"/>
      <c r="DW91" s="1"/>
      <c r="DX91" s="1"/>
      <c r="DY91" s="1"/>
      <c r="DZ91" s="1"/>
      <c r="EA91" s="1"/>
      <c r="EB91" s="1"/>
      <c r="EC91" s="1"/>
    </row>
    <row r="92" spans="1:133" ht="14.1" customHeight="1">
      <c r="A92" s="6" t="s">
        <v>99</v>
      </c>
      <c r="B92" s="6" t="s">
        <v>365</v>
      </c>
      <c r="C92" s="5">
        <f t="shared" si="6"/>
        <v>1</v>
      </c>
      <c r="D92" s="5">
        <f t="shared" si="7"/>
        <v>1</v>
      </c>
      <c r="E92" s="5">
        <f t="shared" si="8"/>
        <v>1</v>
      </c>
      <c r="F92" s="21"/>
      <c r="G92" s="1">
        <v>15</v>
      </c>
    </row>
    <row r="93" spans="1:133" s="2" customFormat="1" ht="14.1" customHeight="1">
      <c r="A93" s="4" t="s">
        <v>101</v>
      </c>
      <c r="B93" s="4" t="s">
        <v>197</v>
      </c>
      <c r="C93" s="5">
        <f t="shared" si="6"/>
        <v>70</v>
      </c>
      <c r="D93" s="5">
        <f t="shared" si="7"/>
        <v>14</v>
      </c>
      <c r="E93" s="5">
        <f t="shared" si="8"/>
        <v>5</v>
      </c>
      <c r="F93" s="23"/>
      <c r="G93" s="1"/>
      <c r="H93" s="23"/>
      <c r="I93" s="1"/>
      <c r="J93" s="26"/>
      <c r="K93" s="1"/>
      <c r="L93" s="1"/>
      <c r="M93" s="1"/>
      <c r="N93" s="26"/>
      <c r="O93" s="1">
        <v>3</v>
      </c>
      <c r="P93" s="26"/>
      <c r="Q93" s="29">
        <v>2</v>
      </c>
      <c r="R93" s="26"/>
      <c r="S93" s="1">
        <v>3</v>
      </c>
      <c r="T93" s="26"/>
      <c r="U93" s="1">
        <v>9</v>
      </c>
      <c r="V93" s="26"/>
      <c r="W93" s="1">
        <v>14</v>
      </c>
      <c r="X93" s="1"/>
      <c r="Y93" s="1"/>
      <c r="Z93" s="26"/>
      <c r="AA93" s="1"/>
      <c r="AB93" s="26"/>
      <c r="AC93" s="29"/>
      <c r="AD93" s="26"/>
      <c r="AE93" s="1"/>
      <c r="AF93" s="26"/>
      <c r="AG93" s="1"/>
      <c r="AH93" s="26"/>
      <c r="AI93" s="1"/>
      <c r="AJ93" s="1"/>
      <c r="AK93" s="1"/>
      <c r="AL93" s="26"/>
      <c r="AM93" s="1"/>
      <c r="AN93" s="1"/>
      <c r="AO93" s="26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BY93" s="1"/>
      <c r="BZ93" s="1"/>
      <c r="CA93" s="1"/>
      <c r="CB93" s="1"/>
      <c r="CC93" s="1"/>
      <c r="CD93" s="1"/>
      <c r="CE93" s="1"/>
      <c r="CF93" s="1"/>
      <c r="CG93" s="1"/>
      <c r="CH93" s="1"/>
      <c r="CI93" s="1"/>
      <c r="CJ93" s="1"/>
      <c r="CK93" s="1"/>
      <c r="CL93" s="1"/>
      <c r="CM93" s="1"/>
      <c r="CN93" s="1"/>
      <c r="CO93" s="1"/>
      <c r="CP93" s="1"/>
      <c r="CQ93" s="1"/>
      <c r="CR93" s="1"/>
      <c r="CS93" s="1"/>
      <c r="CT93" s="1"/>
      <c r="CU93" s="1"/>
      <c r="CV93" s="1"/>
      <c r="CW93" s="1"/>
      <c r="CX93" s="1"/>
      <c r="CY93" s="1"/>
      <c r="CZ93" s="1"/>
      <c r="DA93" s="1"/>
      <c r="DB93" s="1"/>
      <c r="DC93" s="1"/>
      <c r="DD93" s="1"/>
      <c r="DE93" s="1"/>
      <c r="DF93" s="1"/>
      <c r="DG93" s="1"/>
      <c r="DH93" s="1"/>
      <c r="DI93" s="1"/>
      <c r="DJ93" s="1"/>
      <c r="DK93" s="1"/>
      <c r="DL93" s="1"/>
      <c r="DM93" s="1"/>
      <c r="DN93" s="1"/>
      <c r="DO93" s="1"/>
      <c r="DP93" s="1"/>
      <c r="DQ93" s="1"/>
      <c r="DR93" s="1"/>
      <c r="DS93" s="1"/>
      <c r="DT93" s="1"/>
      <c r="DU93" s="1"/>
      <c r="DV93" s="1"/>
      <c r="DW93" s="1"/>
      <c r="DX93" s="1"/>
      <c r="DY93" s="1"/>
      <c r="DZ93" s="1"/>
      <c r="EA93" s="1"/>
      <c r="EB93" s="1"/>
      <c r="EC93" s="1"/>
    </row>
    <row r="94" spans="1:133" ht="14.1" customHeight="1">
      <c r="A94" s="6" t="s">
        <v>101</v>
      </c>
      <c r="B94" s="6" t="s">
        <v>454</v>
      </c>
      <c r="C94" s="5">
        <f t="shared" si="6"/>
        <v>10</v>
      </c>
      <c r="D94" s="5">
        <f t="shared" si="7"/>
        <v>10</v>
      </c>
      <c r="E94" s="5">
        <f t="shared" si="8"/>
        <v>1</v>
      </c>
      <c r="F94" s="21"/>
      <c r="G94" s="2"/>
      <c r="H94" s="21"/>
      <c r="I94" s="2"/>
      <c r="J94" s="28"/>
      <c r="K94" s="2"/>
      <c r="L94" s="2"/>
      <c r="M94" s="2"/>
      <c r="N94" s="28"/>
      <c r="O94" s="2"/>
      <c r="P94" s="28"/>
      <c r="Q94" s="30"/>
      <c r="R94" s="28"/>
      <c r="S94" s="2"/>
      <c r="T94" s="28"/>
      <c r="U94" s="2"/>
      <c r="V94" s="28"/>
      <c r="W94" s="2"/>
      <c r="X94" s="2"/>
      <c r="Y94" s="2"/>
      <c r="Z94" s="28"/>
      <c r="AA94" s="2"/>
      <c r="AB94" s="28"/>
      <c r="AC94" s="30"/>
      <c r="AD94" s="28"/>
      <c r="AE94" s="2">
        <v>6</v>
      </c>
      <c r="AF94" s="28"/>
      <c r="AG94" s="2"/>
      <c r="AH94" s="28"/>
      <c r="AI94" s="2"/>
      <c r="AJ94" s="2"/>
      <c r="AK94" s="2"/>
      <c r="AL94" s="28"/>
      <c r="AM94" s="2"/>
      <c r="AN94" s="2"/>
      <c r="AO94" s="28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 s="2"/>
      <c r="CF94" s="2"/>
      <c r="CG94" s="2"/>
      <c r="CH94" s="2"/>
      <c r="CI94" s="2"/>
      <c r="CJ94" s="2"/>
      <c r="CK94" s="2"/>
      <c r="CL94" s="2"/>
      <c r="CM94" s="2"/>
      <c r="CN94" s="2"/>
      <c r="CO94" s="2"/>
      <c r="CP94" s="2"/>
      <c r="CQ94" s="2"/>
      <c r="CR94" s="2"/>
      <c r="CS94" s="2"/>
      <c r="CT94" s="2"/>
      <c r="CU94" s="2"/>
      <c r="CV94" s="2"/>
      <c r="CW94" s="2"/>
      <c r="CX94" s="2"/>
      <c r="CY94" s="2"/>
      <c r="CZ94" s="2"/>
      <c r="DA94" s="2"/>
      <c r="DB94" s="2"/>
      <c r="DC94" s="2"/>
      <c r="DD94" s="2"/>
      <c r="DE94" s="2"/>
      <c r="DF94" s="2"/>
      <c r="DG94" s="2"/>
      <c r="DH94" s="2"/>
      <c r="DI94" s="2"/>
      <c r="DJ94" s="2"/>
      <c r="DK94" s="2"/>
      <c r="DL94" s="2"/>
      <c r="DM94" s="2"/>
      <c r="DN94" s="2"/>
      <c r="DO94" s="2"/>
      <c r="DP94" s="2"/>
      <c r="DQ94" s="2"/>
      <c r="DR94" s="2"/>
      <c r="DS94" s="2"/>
      <c r="DT94" s="2"/>
      <c r="DU94" s="2"/>
      <c r="DV94" s="2"/>
      <c r="DW94" s="2"/>
      <c r="DX94" s="2"/>
      <c r="DY94" s="2"/>
      <c r="DZ94" s="2"/>
      <c r="EA94" s="2"/>
      <c r="EB94" s="2"/>
      <c r="EC94" s="2"/>
    </row>
    <row r="95" spans="1:133" ht="14.1" customHeight="1">
      <c r="A95" s="4" t="s">
        <v>107</v>
      </c>
      <c r="B95" s="5" t="s">
        <v>451</v>
      </c>
      <c r="C95" s="5">
        <f t="shared" si="6"/>
        <v>8</v>
      </c>
      <c r="D95" s="5">
        <f t="shared" si="7"/>
        <v>8</v>
      </c>
      <c r="E95" s="5">
        <f t="shared" si="8"/>
        <v>1</v>
      </c>
      <c r="F95" s="22"/>
      <c r="G95" s="12"/>
      <c r="H95" s="22"/>
      <c r="I95" s="12"/>
      <c r="AC95" s="29">
        <v>8</v>
      </c>
    </row>
    <row r="96" spans="1:133" s="2" customFormat="1" ht="14.1" customHeight="1">
      <c r="A96" s="6" t="s">
        <v>107</v>
      </c>
      <c r="B96" s="6" t="s">
        <v>573</v>
      </c>
      <c r="C96" s="5">
        <f t="shared" si="6"/>
        <v>3</v>
      </c>
      <c r="D96" s="5">
        <f t="shared" si="7"/>
        <v>3</v>
      </c>
      <c r="E96" s="5">
        <f t="shared" si="8"/>
        <v>1</v>
      </c>
      <c r="F96" s="21"/>
      <c r="H96" s="21"/>
      <c r="J96" s="28"/>
      <c r="N96" s="28"/>
      <c r="P96" s="28"/>
      <c r="Q96" s="30">
        <v>13</v>
      </c>
      <c r="R96" s="28"/>
      <c r="T96" s="28"/>
      <c r="V96" s="28"/>
      <c r="Z96" s="28"/>
      <c r="AB96" s="28"/>
      <c r="AC96" s="30"/>
      <c r="AD96" s="28"/>
      <c r="AF96" s="28"/>
      <c r="AH96" s="28"/>
      <c r="AL96" s="28"/>
      <c r="AO96" s="28"/>
    </row>
    <row r="97" spans="1:133" ht="14.1" customHeight="1">
      <c r="A97" s="4" t="s">
        <v>109</v>
      </c>
      <c r="B97" s="4" t="s">
        <v>531</v>
      </c>
      <c r="C97" s="5">
        <f t="shared" si="6"/>
        <v>0</v>
      </c>
      <c r="D97" s="5">
        <f t="shared" si="7"/>
        <v>15</v>
      </c>
      <c r="E97" s="5">
        <f t="shared" si="8"/>
        <v>0</v>
      </c>
      <c r="AM97" s="1">
        <v>1</v>
      </c>
      <c r="AN97" s="1">
        <v>2</v>
      </c>
    </row>
    <row r="98" spans="1:133" ht="14.1" customHeight="1">
      <c r="A98" s="6" t="s">
        <v>15</v>
      </c>
      <c r="B98" s="6" t="s">
        <v>15</v>
      </c>
      <c r="C98" s="5">
        <f t="shared" si="6"/>
        <v>3</v>
      </c>
      <c r="D98" s="5">
        <f t="shared" si="7"/>
        <v>3</v>
      </c>
      <c r="E98" s="5">
        <f t="shared" si="8"/>
        <v>1</v>
      </c>
      <c r="F98" s="21"/>
      <c r="G98" s="2"/>
      <c r="H98" s="21"/>
      <c r="I98" s="2"/>
      <c r="J98" s="28"/>
      <c r="K98" s="2"/>
      <c r="L98" s="2"/>
      <c r="M98" s="2">
        <v>13</v>
      </c>
      <c r="N98" s="28"/>
      <c r="O98" s="2"/>
      <c r="P98" s="28"/>
      <c r="Q98" s="30"/>
      <c r="R98" s="28"/>
      <c r="S98" s="2"/>
      <c r="T98" s="28"/>
      <c r="U98" s="2"/>
      <c r="V98" s="28"/>
      <c r="W98" s="2"/>
      <c r="X98" s="2"/>
      <c r="Y98" s="2"/>
      <c r="Z98" s="28"/>
      <c r="AA98" s="2"/>
      <c r="AB98" s="28"/>
      <c r="AC98" s="30"/>
      <c r="AD98" s="28"/>
      <c r="AE98" s="2"/>
      <c r="AF98" s="28"/>
      <c r="AG98" s="2"/>
      <c r="AH98" s="28"/>
      <c r="AI98" s="2"/>
      <c r="AJ98" s="2"/>
      <c r="AK98" s="2"/>
      <c r="AL98" s="28"/>
      <c r="AM98" s="2"/>
      <c r="AN98" s="2"/>
      <c r="AO98" s="28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 s="2"/>
      <c r="CF98" s="2"/>
      <c r="CG98" s="2"/>
      <c r="CH98" s="2"/>
      <c r="CI98" s="2"/>
      <c r="CJ98" s="2"/>
      <c r="CK98" s="2"/>
      <c r="CL98" s="2"/>
      <c r="CM98" s="2"/>
      <c r="CN98" s="2"/>
      <c r="CO98" s="2"/>
      <c r="CP98" s="2"/>
      <c r="CQ98" s="2"/>
      <c r="CR98" s="2"/>
      <c r="CS98" s="2"/>
      <c r="CT98" s="2"/>
      <c r="CU98" s="2"/>
      <c r="CV98" s="2"/>
      <c r="CW98" s="2"/>
      <c r="CX98" s="2"/>
      <c r="CY98" s="2"/>
      <c r="CZ98" s="2"/>
      <c r="DA98" s="2"/>
      <c r="DB98" s="2"/>
      <c r="DC98" s="2"/>
      <c r="DD98" s="2"/>
      <c r="DE98" s="2"/>
      <c r="DF98" s="2"/>
      <c r="DG98" s="2"/>
      <c r="DH98" s="2"/>
      <c r="DI98" s="2"/>
      <c r="DJ98" s="2"/>
      <c r="DK98" s="2"/>
      <c r="DL98" s="2"/>
      <c r="DM98" s="2"/>
      <c r="DN98" s="2"/>
      <c r="DO98" s="2"/>
      <c r="DP98" s="2"/>
      <c r="DQ98" s="2"/>
      <c r="DR98" s="2"/>
      <c r="DS98" s="2"/>
      <c r="DT98" s="2"/>
      <c r="DU98" s="2"/>
      <c r="DV98" s="2"/>
      <c r="DW98" s="2"/>
      <c r="DX98" s="2"/>
      <c r="DY98" s="2"/>
      <c r="DZ98" s="2"/>
      <c r="EA98" s="2"/>
      <c r="EB98" s="2"/>
      <c r="EC98" s="2"/>
    </row>
    <row r="99" spans="1:133" ht="14.1" customHeight="1">
      <c r="A99" s="4" t="s">
        <v>110</v>
      </c>
      <c r="B99" s="4" t="s">
        <v>198</v>
      </c>
      <c r="C99" s="5">
        <f t="shared" si="6"/>
        <v>39</v>
      </c>
      <c r="D99" s="5">
        <f t="shared" si="7"/>
        <v>13</v>
      </c>
      <c r="E99" s="5">
        <f t="shared" si="8"/>
        <v>3</v>
      </c>
      <c r="Q99" s="29">
        <v>3</v>
      </c>
      <c r="S99" s="1">
        <v>8</v>
      </c>
      <c r="W99" s="1">
        <v>15</v>
      </c>
    </row>
    <row r="100" spans="1:133" ht="14.1" customHeight="1">
      <c r="A100" s="4" t="s">
        <v>110</v>
      </c>
      <c r="B100" s="5" t="s">
        <v>161</v>
      </c>
      <c r="C100" s="5">
        <f t="shared" si="6"/>
        <v>22</v>
      </c>
      <c r="D100" s="5">
        <f t="shared" si="7"/>
        <v>11</v>
      </c>
      <c r="E100" s="5">
        <f t="shared" si="8"/>
        <v>2</v>
      </c>
      <c r="F100" s="22"/>
      <c r="G100" s="12"/>
      <c r="H100" s="22"/>
      <c r="I100" s="12"/>
      <c r="AA100" s="1">
        <v>14</v>
      </c>
      <c r="AC100" s="29">
        <v>5</v>
      </c>
    </row>
    <row r="101" spans="1:133" ht="14.1" customHeight="1">
      <c r="A101" s="6" t="s">
        <v>110</v>
      </c>
      <c r="B101" s="6" t="s">
        <v>30</v>
      </c>
      <c r="C101" s="5">
        <f t="shared" ref="C101:C132" si="9">D101*E101</f>
        <v>10</v>
      </c>
      <c r="D101" s="5">
        <f t="shared" ref="D101:D132" si="10">16-MIN(F101:AO101)</f>
        <v>5</v>
      </c>
      <c r="E101" s="5">
        <f t="shared" si="8"/>
        <v>2</v>
      </c>
      <c r="F101" s="21"/>
      <c r="I101" s="1">
        <v>14</v>
      </c>
      <c r="L101" s="1">
        <v>11</v>
      </c>
    </row>
    <row r="102" spans="1:133" s="2" customFormat="1" ht="14.1" customHeight="1">
      <c r="A102" s="6" t="s">
        <v>110</v>
      </c>
      <c r="B102" s="6" t="s">
        <v>26</v>
      </c>
      <c r="C102" s="5">
        <f t="shared" si="9"/>
        <v>3</v>
      </c>
      <c r="D102" s="5">
        <f t="shared" si="10"/>
        <v>3</v>
      </c>
      <c r="E102" s="5">
        <f t="shared" ref="E102:E133" si="11">COUNT(F102:AJ102)</f>
        <v>1</v>
      </c>
      <c r="F102" s="21"/>
      <c r="G102" s="1">
        <v>13</v>
      </c>
      <c r="H102" s="23"/>
      <c r="I102" s="1"/>
      <c r="J102" s="26"/>
      <c r="K102" s="1"/>
      <c r="L102" s="1"/>
      <c r="M102" s="1"/>
      <c r="N102" s="26"/>
      <c r="O102" s="1"/>
      <c r="P102" s="26"/>
      <c r="Q102" s="29"/>
      <c r="R102" s="26"/>
      <c r="S102" s="1"/>
      <c r="T102" s="26"/>
      <c r="U102" s="1"/>
      <c r="V102" s="26"/>
      <c r="W102" s="1"/>
      <c r="X102" s="1"/>
      <c r="Y102" s="1"/>
      <c r="Z102" s="26"/>
      <c r="AA102" s="1"/>
      <c r="AB102" s="26"/>
      <c r="AC102" s="29"/>
      <c r="AD102" s="26"/>
      <c r="AE102" s="1"/>
      <c r="AF102" s="26"/>
      <c r="AG102" s="1"/>
      <c r="AH102" s="26"/>
      <c r="AI102" s="1"/>
      <c r="AJ102" s="1"/>
      <c r="AK102" s="1"/>
      <c r="AL102" s="26"/>
      <c r="AM102" s="1"/>
      <c r="AN102" s="1"/>
      <c r="AO102" s="26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1"/>
      <c r="CB102" s="1"/>
      <c r="CC102" s="1"/>
      <c r="CD102" s="1"/>
      <c r="CE102" s="1"/>
      <c r="CF102" s="1"/>
      <c r="CG102" s="1"/>
      <c r="CH102" s="1"/>
      <c r="CI102" s="1"/>
      <c r="CJ102" s="1"/>
      <c r="CK102" s="1"/>
      <c r="CL102" s="1"/>
      <c r="CM102" s="1"/>
      <c r="CN102" s="1"/>
      <c r="CO102" s="1"/>
      <c r="CP102" s="1"/>
      <c r="CQ102" s="1"/>
      <c r="CR102" s="1"/>
      <c r="CS102" s="1"/>
      <c r="CT102" s="1"/>
      <c r="CU102" s="1"/>
      <c r="CV102" s="1"/>
      <c r="CW102" s="1"/>
      <c r="CX102" s="1"/>
      <c r="CY102" s="1"/>
      <c r="CZ102" s="1"/>
      <c r="DA102" s="1"/>
      <c r="DB102" s="1"/>
      <c r="DC102" s="1"/>
      <c r="DD102" s="1"/>
      <c r="DE102" s="1"/>
      <c r="DF102" s="1"/>
      <c r="DG102" s="1"/>
      <c r="DH102" s="1"/>
      <c r="DI102" s="1"/>
      <c r="DJ102" s="1"/>
      <c r="DK102" s="1"/>
      <c r="DL102" s="1"/>
      <c r="DM102" s="1"/>
      <c r="DN102" s="1"/>
      <c r="DO102" s="1"/>
      <c r="DP102" s="1"/>
      <c r="DQ102" s="1"/>
      <c r="DR102" s="1"/>
      <c r="DS102" s="1"/>
      <c r="DT102" s="1"/>
      <c r="DU102" s="1"/>
      <c r="DV102" s="1"/>
      <c r="DW102" s="1"/>
      <c r="DX102" s="1"/>
      <c r="DY102" s="1"/>
      <c r="DZ102" s="1"/>
      <c r="EA102" s="1"/>
      <c r="EB102" s="1"/>
      <c r="EC102" s="1"/>
    </row>
    <row r="103" spans="1:133" ht="14.1" customHeight="1">
      <c r="A103" s="6" t="s">
        <v>110</v>
      </c>
      <c r="B103" s="6" t="s">
        <v>31</v>
      </c>
      <c r="C103" s="5">
        <f t="shared" si="9"/>
        <v>0</v>
      </c>
      <c r="D103" s="5">
        <f t="shared" si="10"/>
        <v>9</v>
      </c>
      <c r="E103" s="5">
        <f t="shared" si="11"/>
        <v>0</v>
      </c>
      <c r="F103" s="21"/>
      <c r="G103" s="2"/>
      <c r="H103" s="21"/>
      <c r="I103" s="2"/>
      <c r="J103" s="28"/>
      <c r="K103" s="2"/>
      <c r="L103" s="2"/>
      <c r="M103" s="2"/>
      <c r="N103" s="28"/>
      <c r="O103" s="2"/>
      <c r="P103" s="28"/>
      <c r="Q103" s="30"/>
      <c r="R103" s="28"/>
      <c r="S103" s="2"/>
      <c r="T103" s="28"/>
      <c r="U103" s="2"/>
      <c r="V103" s="28"/>
      <c r="W103" s="2"/>
      <c r="X103" s="2"/>
      <c r="Y103" s="2"/>
      <c r="Z103" s="28"/>
      <c r="AA103" s="2"/>
      <c r="AB103" s="28"/>
      <c r="AC103" s="30"/>
      <c r="AD103" s="28"/>
      <c r="AE103" s="2"/>
      <c r="AF103" s="28"/>
      <c r="AG103" s="2"/>
      <c r="AH103" s="28"/>
      <c r="AI103" s="2"/>
      <c r="AJ103" s="2"/>
      <c r="AK103" s="2"/>
      <c r="AL103" s="28"/>
      <c r="AM103" s="2">
        <v>11</v>
      </c>
      <c r="AN103" s="2">
        <v>7</v>
      </c>
      <c r="AO103" s="28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 s="2"/>
      <c r="CF103" s="2"/>
      <c r="CG103" s="2"/>
      <c r="CH103" s="2"/>
      <c r="CI103" s="2"/>
      <c r="CJ103" s="2"/>
      <c r="CK103" s="2"/>
      <c r="CL103" s="2"/>
      <c r="CM103" s="2"/>
      <c r="CN103" s="2"/>
      <c r="CO103" s="2"/>
      <c r="CP103" s="2"/>
      <c r="CQ103" s="2"/>
      <c r="CR103" s="2"/>
      <c r="CS103" s="2"/>
      <c r="CT103" s="2"/>
      <c r="CU103" s="2"/>
      <c r="CV103" s="2"/>
      <c r="CW103" s="2"/>
      <c r="CX103" s="2"/>
      <c r="CY103" s="2"/>
      <c r="CZ103" s="2"/>
      <c r="DA103" s="2"/>
      <c r="DB103" s="2"/>
      <c r="DC103" s="2"/>
      <c r="DD103" s="2"/>
      <c r="DE103" s="2"/>
      <c r="DF103" s="2"/>
      <c r="DG103" s="2"/>
      <c r="DH103" s="2"/>
      <c r="DI103" s="2"/>
      <c r="DJ103" s="2"/>
      <c r="DK103" s="2"/>
      <c r="DL103" s="2"/>
      <c r="DM103" s="2"/>
      <c r="DN103" s="2"/>
      <c r="DO103" s="2"/>
      <c r="DP103" s="2"/>
      <c r="DQ103" s="2"/>
      <c r="DR103" s="2"/>
      <c r="DS103" s="2"/>
      <c r="DT103" s="2"/>
      <c r="DU103" s="2"/>
      <c r="DV103" s="2"/>
      <c r="DW103" s="2"/>
      <c r="DX103" s="2"/>
      <c r="DY103" s="2"/>
      <c r="DZ103" s="2"/>
      <c r="EA103" s="2"/>
      <c r="EB103" s="2"/>
      <c r="EC103" s="2"/>
    </row>
    <row r="104" spans="1:133" ht="14.1" customHeight="1">
      <c r="A104" s="6" t="s">
        <v>112</v>
      </c>
      <c r="B104" s="6" t="s">
        <v>163</v>
      </c>
      <c r="C104" s="5">
        <f t="shared" si="9"/>
        <v>16</v>
      </c>
      <c r="D104" s="5">
        <f t="shared" si="10"/>
        <v>8</v>
      </c>
      <c r="E104" s="5">
        <f t="shared" si="11"/>
        <v>2</v>
      </c>
      <c r="F104" s="21"/>
      <c r="G104" s="2"/>
      <c r="H104" s="21"/>
      <c r="I104" s="2"/>
      <c r="J104" s="28"/>
      <c r="K104" s="2"/>
      <c r="L104" s="2"/>
      <c r="M104" s="2"/>
      <c r="N104" s="28"/>
      <c r="O104" s="2"/>
      <c r="P104" s="28"/>
      <c r="Q104" s="30"/>
      <c r="R104" s="28"/>
      <c r="S104" s="2"/>
      <c r="T104" s="28"/>
      <c r="U104" s="2"/>
      <c r="V104" s="28"/>
      <c r="W104" s="2"/>
      <c r="X104" s="2"/>
      <c r="Y104" s="2"/>
      <c r="Z104" s="28"/>
      <c r="AA104" s="2"/>
      <c r="AB104" s="28"/>
      <c r="AC104" s="30"/>
      <c r="AD104" s="28"/>
      <c r="AE104" s="2"/>
      <c r="AF104" s="28"/>
      <c r="AG104" s="2">
        <v>8</v>
      </c>
      <c r="AH104" s="28"/>
      <c r="AI104" s="2">
        <v>13</v>
      </c>
      <c r="AJ104" s="2"/>
      <c r="AK104" s="2"/>
      <c r="AL104" s="28"/>
      <c r="AM104" s="2"/>
      <c r="AN104" s="2"/>
      <c r="AO104" s="28"/>
      <c r="AP104" s="2"/>
      <c r="AQ104" s="2" t="s">
        <v>674</v>
      </c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  <c r="BU104" s="2"/>
      <c r="BV104" s="2"/>
      <c r="BW104" s="2"/>
      <c r="BX104" s="2"/>
      <c r="BY104" s="2"/>
      <c r="BZ104" s="2"/>
      <c r="CA104" s="2"/>
      <c r="CB104" s="2"/>
      <c r="CC104" s="2"/>
      <c r="CD104" s="2"/>
      <c r="CE104" s="2"/>
      <c r="CF104" s="2"/>
      <c r="CG104" s="2"/>
      <c r="CH104" s="2"/>
      <c r="CI104" s="2"/>
      <c r="CJ104" s="2"/>
      <c r="CK104" s="2"/>
      <c r="CL104" s="2"/>
      <c r="CM104" s="2"/>
      <c r="CN104" s="2"/>
      <c r="CO104" s="2"/>
      <c r="CP104" s="2"/>
      <c r="CQ104" s="2"/>
      <c r="CR104" s="2"/>
      <c r="CS104" s="2"/>
      <c r="CT104" s="2"/>
      <c r="CU104" s="2"/>
      <c r="CV104" s="2"/>
      <c r="CW104" s="2"/>
      <c r="CX104" s="2"/>
      <c r="CY104" s="2"/>
      <c r="CZ104" s="2"/>
      <c r="DA104" s="2"/>
      <c r="DB104" s="2"/>
      <c r="DC104" s="2"/>
      <c r="DD104" s="2"/>
      <c r="DE104" s="2"/>
      <c r="DF104" s="2"/>
      <c r="DG104" s="2"/>
      <c r="DH104" s="2"/>
      <c r="DI104" s="2"/>
      <c r="DJ104" s="2"/>
      <c r="DK104" s="2"/>
      <c r="DL104" s="2"/>
      <c r="DM104" s="2"/>
      <c r="DN104" s="2"/>
      <c r="DO104" s="2"/>
      <c r="DP104" s="2"/>
      <c r="DQ104" s="2"/>
      <c r="DR104" s="2"/>
      <c r="DS104" s="2"/>
      <c r="DT104" s="2"/>
      <c r="DU104" s="2"/>
      <c r="DV104" s="2"/>
      <c r="DW104" s="2"/>
      <c r="DX104" s="2"/>
      <c r="DY104" s="2"/>
      <c r="DZ104" s="2"/>
      <c r="EA104" s="2"/>
      <c r="EB104" s="2"/>
      <c r="EC104" s="2"/>
    </row>
    <row r="105" spans="1:133" ht="14.1" customHeight="1">
      <c r="A105" s="6" t="s">
        <v>524</v>
      </c>
      <c r="B105" s="6" t="s">
        <v>525</v>
      </c>
      <c r="C105" s="5">
        <f t="shared" si="9"/>
        <v>5</v>
      </c>
      <c r="D105" s="5">
        <f t="shared" si="10"/>
        <v>5</v>
      </c>
      <c r="E105" s="5">
        <f t="shared" si="11"/>
        <v>1</v>
      </c>
      <c r="F105" s="21"/>
      <c r="G105" s="2"/>
      <c r="H105" s="21"/>
      <c r="I105" s="2"/>
      <c r="J105" s="28"/>
      <c r="K105" s="2"/>
      <c r="L105" s="2"/>
      <c r="M105" s="2"/>
      <c r="N105" s="28"/>
      <c r="O105" s="2"/>
      <c r="P105" s="28"/>
      <c r="Q105" s="30"/>
      <c r="R105" s="28"/>
      <c r="S105" s="2"/>
      <c r="T105" s="28"/>
      <c r="U105" s="2"/>
      <c r="V105" s="28"/>
      <c r="W105" s="2"/>
      <c r="X105" s="2"/>
      <c r="Y105" s="2"/>
      <c r="Z105" s="28"/>
      <c r="AA105" s="2"/>
      <c r="AB105" s="28"/>
      <c r="AC105" s="30"/>
      <c r="AD105" s="28"/>
      <c r="AE105" s="2"/>
      <c r="AF105" s="28"/>
      <c r="AG105" s="2"/>
      <c r="AH105" s="28"/>
      <c r="AI105" s="2">
        <v>11</v>
      </c>
      <c r="AJ105" s="2"/>
      <c r="AK105" s="2"/>
      <c r="AL105" s="28"/>
      <c r="AM105" s="2"/>
      <c r="AN105" s="2"/>
      <c r="AO105" s="28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  <c r="BU105" s="2"/>
      <c r="BV105" s="2"/>
      <c r="BW105" s="2"/>
      <c r="BX105" s="2"/>
      <c r="BY105" s="2"/>
      <c r="BZ105" s="2"/>
      <c r="CA105" s="2"/>
      <c r="CB105" s="2"/>
      <c r="CC105" s="2"/>
      <c r="CD105" s="2"/>
      <c r="CE105" s="2"/>
      <c r="CF105" s="2"/>
      <c r="CG105" s="2"/>
      <c r="CH105" s="2"/>
      <c r="CI105" s="2"/>
      <c r="CJ105" s="2"/>
      <c r="CK105" s="2"/>
      <c r="CL105" s="2"/>
      <c r="CM105" s="2"/>
      <c r="CN105" s="2"/>
      <c r="CO105" s="2"/>
      <c r="CP105" s="2"/>
      <c r="CQ105" s="2"/>
      <c r="CR105" s="2"/>
      <c r="CS105" s="2"/>
      <c r="CT105" s="2"/>
      <c r="CU105" s="2"/>
      <c r="CV105" s="2"/>
      <c r="CW105" s="2"/>
      <c r="CX105" s="2"/>
      <c r="CY105" s="2"/>
      <c r="CZ105" s="2"/>
      <c r="DA105" s="2"/>
      <c r="DB105" s="2"/>
      <c r="DC105" s="2"/>
      <c r="DD105" s="2"/>
      <c r="DE105" s="2"/>
      <c r="DF105" s="2"/>
      <c r="DG105" s="2"/>
      <c r="DH105" s="2"/>
      <c r="DI105" s="2"/>
      <c r="DJ105" s="2"/>
      <c r="DK105" s="2"/>
      <c r="DL105" s="2"/>
      <c r="DM105" s="2"/>
      <c r="DN105" s="2"/>
      <c r="DO105" s="2"/>
      <c r="DP105" s="2"/>
      <c r="DQ105" s="2"/>
      <c r="DR105" s="2"/>
      <c r="DS105" s="2"/>
      <c r="DT105" s="2"/>
      <c r="DU105" s="2"/>
      <c r="DV105" s="2"/>
      <c r="DW105" s="2"/>
      <c r="DX105" s="2"/>
      <c r="DY105" s="2"/>
      <c r="DZ105" s="2"/>
      <c r="EA105" s="2"/>
      <c r="EB105" s="2"/>
      <c r="EC105" s="2"/>
    </row>
    <row r="106" spans="1:133" s="2" customFormat="1" ht="14.1" customHeight="1">
      <c r="A106" s="6" t="s">
        <v>119</v>
      </c>
      <c r="B106" s="6" t="s">
        <v>120</v>
      </c>
      <c r="C106" s="5">
        <f t="shared" si="9"/>
        <v>0</v>
      </c>
      <c r="D106" s="5">
        <f t="shared" si="10"/>
        <v>4</v>
      </c>
      <c r="E106" s="5">
        <f t="shared" si="11"/>
        <v>0</v>
      </c>
      <c r="F106" s="21"/>
      <c r="H106" s="21"/>
      <c r="J106" s="28"/>
      <c r="N106" s="28"/>
      <c r="P106" s="28"/>
      <c r="Q106" s="30"/>
      <c r="R106" s="28"/>
      <c r="T106" s="28"/>
      <c r="V106" s="28"/>
      <c r="Z106" s="28"/>
      <c r="AB106" s="28"/>
      <c r="AC106" s="30"/>
      <c r="AD106" s="28"/>
      <c r="AF106" s="28"/>
      <c r="AH106" s="28"/>
      <c r="AL106" s="28"/>
      <c r="AM106" s="2">
        <v>12</v>
      </c>
      <c r="AN106" s="2">
        <v>23</v>
      </c>
      <c r="AO106" s="28"/>
      <c r="AQ106" s="1" t="s">
        <v>673</v>
      </c>
    </row>
    <row r="107" spans="1:133" s="2" customFormat="1" ht="14.1" customHeight="1">
      <c r="A107" s="6" t="s">
        <v>545</v>
      </c>
      <c r="B107" s="6" t="s">
        <v>546</v>
      </c>
      <c r="C107" s="5">
        <f t="shared" si="9"/>
        <v>24</v>
      </c>
      <c r="D107" s="5">
        <f t="shared" si="10"/>
        <v>8</v>
      </c>
      <c r="E107" s="5">
        <f t="shared" si="11"/>
        <v>3</v>
      </c>
      <c r="F107" s="21"/>
      <c r="H107" s="21"/>
      <c r="J107" s="28"/>
      <c r="N107" s="28"/>
      <c r="P107" s="28"/>
      <c r="Q107" s="30"/>
      <c r="R107" s="28"/>
      <c r="T107" s="28"/>
      <c r="V107" s="28"/>
      <c r="W107" s="2">
        <v>11</v>
      </c>
      <c r="X107" s="2">
        <v>8</v>
      </c>
      <c r="Y107" s="2">
        <v>8</v>
      </c>
      <c r="Z107" s="28"/>
      <c r="AB107" s="28"/>
      <c r="AC107" s="30"/>
      <c r="AD107" s="28"/>
      <c r="AF107" s="28"/>
      <c r="AH107" s="28"/>
      <c r="AL107" s="28"/>
      <c r="AO107" s="28"/>
    </row>
    <row r="108" spans="1:133" ht="14.1" customHeight="1">
      <c r="A108" s="4" t="s">
        <v>455</v>
      </c>
      <c r="B108" s="4" t="s">
        <v>456</v>
      </c>
      <c r="C108" s="5">
        <f t="shared" si="9"/>
        <v>5</v>
      </c>
      <c r="D108" s="5">
        <f t="shared" si="10"/>
        <v>5</v>
      </c>
      <c r="E108" s="5">
        <f t="shared" si="11"/>
        <v>1</v>
      </c>
      <c r="AE108" s="1">
        <v>11</v>
      </c>
    </row>
    <row r="109" spans="1:133" ht="14.1" customHeight="1">
      <c r="A109" s="6" t="s">
        <v>27</v>
      </c>
      <c r="B109" s="6" t="s">
        <v>391</v>
      </c>
      <c r="C109" s="5">
        <f t="shared" si="9"/>
        <v>2</v>
      </c>
      <c r="D109" s="5">
        <f t="shared" si="10"/>
        <v>2</v>
      </c>
      <c r="E109" s="5">
        <f t="shared" si="11"/>
        <v>1</v>
      </c>
      <c r="F109" s="21"/>
      <c r="G109" s="1">
        <v>14</v>
      </c>
    </row>
    <row r="110" spans="1:133" ht="14.1" customHeight="1">
      <c r="A110" s="6" t="s">
        <v>127</v>
      </c>
      <c r="B110" s="6" t="s">
        <v>165</v>
      </c>
      <c r="C110" s="5">
        <f t="shared" si="9"/>
        <v>6</v>
      </c>
      <c r="D110" s="5">
        <f t="shared" si="10"/>
        <v>6</v>
      </c>
      <c r="E110" s="5">
        <f t="shared" si="11"/>
        <v>1</v>
      </c>
      <c r="F110" s="21"/>
      <c r="G110" s="2"/>
      <c r="H110" s="21"/>
      <c r="I110" s="2"/>
      <c r="J110" s="28"/>
      <c r="K110" s="2"/>
      <c r="L110" s="2"/>
      <c r="M110" s="2"/>
      <c r="N110" s="28"/>
      <c r="O110" s="2"/>
      <c r="P110" s="28"/>
      <c r="Q110" s="30"/>
      <c r="R110" s="28"/>
      <c r="S110" s="2"/>
      <c r="T110" s="28"/>
      <c r="U110" s="2"/>
      <c r="V110" s="28"/>
      <c r="W110" s="2"/>
      <c r="X110" s="2"/>
      <c r="Y110" s="2"/>
      <c r="Z110" s="28"/>
      <c r="AA110" s="2"/>
      <c r="AB110" s="28"/>
      <c r="AC110" s="30"/>
      <c r="AD110" s="28"/>
      <c r="AE110" s="2"/>
      <c r="AF110" s="28"/>
      <c r="AG110" s="2">
        <v>10</v>
      </c>
      <c r="AH110" s="28"/>
      <c r="AI110" s="2"/>
      <c r="AJ110" s="2"/>
      <c r="AK110" s="2"/>
      <c r="AL110" s="28"/>
      <c r="AM110" s="2"/>
      <c r="AN110" s="2"/>
      <c r="AO110" s="28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  <c r="BU110" s="2"/>
      <c r="BV110" s="2"/>
      <c r="BW110" s="2"/>
      <c r="BX110" s="2"/>
      <c r="BY110" s="2"/>
      <c r="BZ110" s="2"/>
      <c r="CA110" s="2"/>
      <c r="CB110" s="2"/>
      <c r="CC110" s="2"/>
      <c r="CD110" s="2"/>
      <c r="CE110" s="2"/>
      <c r="CF110" s="2"/>
      <c r="CG110" s="2"/>
      <c r="CH110" s="2"/>
      <c r="CI110" s="2"/>
      <c r="CJ110" s="2"/>
      <c r="CK110" s="2"/>
      <c r="CL110" s="2"/>
      <c r="CM110" s="2"/>
      <c r="CN110" s="2"/>
      <c r="CO110" s="2"/>
      <c r="CP110" s="2"/>
      <c r="CQ110" s="2"/>
      <c r="CR110" s="2"/>
      <c r="CS110" s="2"/>
      <c r="CT110" s="2"/>
      <c r="CU110" s="2"/>
      <c r="CV110" s="2"/>
      <c r="CW110" s="2"/>
      <c r="CX110" s="2"/>
      <c r="CY110" s="2"/>
      <c r="CZ110" s="2"/>
      <c r="DA110" s="2"/>
      <c r="DB110" s="2"/>
      <c r="DC110" s="2"/>
      <c r="DD110" s="2"/>
      <c r="DE110" s="2"/>
      <c r="DF110" s="2"/>
      <c r="DG110" s="2"/>
      <c r="DH110" s="2"/>
      <c r="DI110" s="2"/>
      <c r="DJ110" s="2"/>
      <c r="DK110" s="2"/>
      <c r="DL110" s="2"/>
      <c r="DM110" s="2"/>
      <c r="DN110" s="2"/>
      <c r="DO110" s="2"/>
      <c r="DP110" s="2"/>
      <c r="DQ110" s="2"/>
      <c r="DR110" s="2"/>
      <c r="DS110" s="2"/>
      <c r="DT110" s="2"/>
      <c r="DU110" s="2"/>
      <c r="DV110" s="2"/>
      <c r="DW110" s="2"/>
      <c r="DX110" s="2"/>
      <c r="DY110" s="2"/>
      <c r="DZ110" s="2"/>
      <c r="EA110" s="2"/>
      <c r="EB110" s="2"/>
      <c r="EC110" s="2"/>
    </row>
    <row r="111" spans="1:133" ht="14.1" customHeight="1">
      <c r="A111" s="6" t="s">
        <v>129</v>
      </c>
      <c r="B111" s="6" t="s">
        <v>133</v>
      </c>
      <c r="C111" s="5">
        <f t="shared" si="9"/>
        <v>30</v>
      </c>
      <c r="D111" s="5">
        <f t="shared" si="10"/>
        <v>15</v>
      </c>
      <c r="E111" s="5">
        <f t="shared" si="11"/>
        <v>2</v>
      </c>
      <c r="F111" s="21"/>
      <c r="G111" s="2"/>
      <c r="H111" s="21"/>
      <c r="I111" s="2"/>
      <c r="AI111" s="1">
        <v>6</v>
      </c>
      <c r="AJ111" s="1">
        <v>1</v>
      </c>
      <c r="AK111" s="1">
        <v>2</v>
      </c>
      <c r="AM111" s="1">
        <v>5</v>
      </c>
      <c r="AN111" s="1">
        <v>4</v>
      </c>
    </row>
    <row r="112" spans="1:133" ht="14.1" customHeight="1">
      <c r="A112" s="6" t="s">
        <v>129</v>
      </c>
      <c r="B112" s="6" t="s">
        <v>131</v>
      </c>
      <c r="C112" s="5">
        <f t="shared" si="9"/>
        <v>27</v>
      </c>
      <c r="D112" s="5">
        <f t="shared" si="10"/>
        <v>9</v>
      </c>
      <c r="E112" s="5">
        <f t="shared" si="11"/>
        <v>3</v>
      </c>
      <c r="F112" s="21"/>
      <c r="G112" s="2"/>
      <c r="H112" s="21"/>
      <c r="I112" s="2"/>
      <c r="J112" s="28"/>
      <c r="K112" s="2"/>
      <c r="L112" s="2"/>
      <c r="M112" s="2"/>
      <c r="N112" s="28"/>
      <c r="O112" s="2"/>
      <c r="P112" s="28"/>
      <c r="Q112" s="30"/>
      <c r="R112" s="28"/>
      <c r="S112" s="2"/>
      <c r="T112" s="28"/>
      <c r="U112" s="2"/>
      <c r="V112" s="28"/>
      <c r="W112" s="2"/>
      <c r="X112" s="2"/>
      <c r="Y112" s="2"/>
      <c r="Z112" s="28"/>
      <c r="AA112" s="2"/>
      <c r="AB112" s="28"/>
      <c r="AC112" s="30">
        <v>7</v>
      </c>
      <c r="AD112" s="28"/>
      <c r="AE112" s="2"/>
      <c r="AF112" s="28"/>
      <c r="AG112" s="2"/>
      <c r="AH112" s="28"/>
      <c r="AI112" s="2">
        <v>7</v>
      </c>
      <c r="AJ112" s="2">
        <v>7</v>
      </c>
      <c r="AK112" s="2"/>
      <c r="AL112" s="28"/>
      <c r="AM112" s="2"/>
      <c r="AN112" s="2"/>
      <c r="AO112" s="28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  <c r="BU112" s="2"/>
      <c r="BV112" s="2"/>
      <c r="BW112" s="2"/>
      <c r="BX112" s="2"/>
      <c r="BY112" s="2"/>
      <c r="BZ112" s="2"/>
      <c r="CA112" s="2"/>
      <c r="CB112" s="2"/>
      <c r="CC112" s="2"/>
      <c r="CD112" s="2"/>
      <c r="CE112" s="2"/>
      <c r="CF112" s="2"/>
      <c r="CG112" s="2"/>
      <c r="CH112" s="2"/>
      <c r="CI112" s="2"/>
      <c r="CJ112" s="2"/>
      <c r="CK112" s="2"/>
      <c r="CL112" s="2"/>
      <c r="CM112" s="2"/>
      <c r="CN112" s="2"/>
      <c r="CO112" s="2"/>
      <c r="CP112" s="2"/>
      <c r="CQ112" s="2"/>
      <c r="CR112" s="2"/>
      <c r="CS112" s="2"/>
      <c r="CT112" s="2"/>
      <c r="CU112" s="2"/>
      <c r="CV112" s="2"/>
      <c r="CW112" s="2"/>
      <c r="CX112" s="2"/>
      <c r="CY112" s="2"/>
      <c r="CZ112" s="2"/>
      <c r="DA112" s="2"/>
      <c r="DB112" s="2"/>
      <c r="DC112" s="2"/>
      <c r="DD112" s="2"/>
      <c r="DE112" s="2"/>
      <c r="DF112" s="2"/>
      <c r="DG112" s="2"/>
      <c r="DH112" s="2"/>
      <c r="DI112" s="2"/>
      <c r="DJ112" s="2"/>
      <c r="DK112" s="2"/>
      <c r="DL112" s="2"/>
      <c r="DM112" s="2"/>
      <c r="DN112" s="2"/>
      <c r="DO112" s="2"/>
      <c r="DP112" s="2"/>
      <c r="DQ112" s="2"/>
      <c r="DR112" s="2"/>
      <c r="DS112" s="2"/>
      <c r="DT112" s="2"/>
      <c r="DU112" s="2"/>
      <c r="DV112" s="2"/>
      <c r="DW112" s="2"/>
      <c r="DX112" s="2"/>
      <c r="DY112" s="2"/>
      <c r="DZ112" s="2"/>
      <c r="EA112" s="2"/>
      <c r="EB112" s="2"/>
      <c r="EC112" s="2"/>
    </row>
    <row r="113" spans="1:133" s="2" customFormat="1" ht="14.1" customHeight="1">
      <c r="A113" s="4" t="s">
        <v>129</v>
      </c>
      <c r="B113" s="5" t="s">
        <v>178</v>
      </c>
      <c r="C113" s="5">
        <f t="shared" si="9"/>
        <v>6</v>
      </c>
      <c r="D113" s="5">
        <f t="shared" si="10"/>
        <v>6</v>
      </c>
      <c r="E113" s="5">
        <f t="shared" si="11"/>
        <v>1</v>
      </c>
      <c r="F113" s="22"/>
      <c r="G113" s="1">
        <v>10</v>
      </c>
      <c r="H113" s="23"/>
      <c r="I113" s="1"/>
      <c r="J113" s="26"/>
      <c r="K113" s="1"/>
      <c r="L113" s="1"/>
      <c r="M113" s="1"/>
      <c r="N113" s="26"/>
      <c r="O113" s="1"/>
      <c r="P113" s="26"/>
      <c r="Q113" s="29"/>
      <c r="R113" s="26"/>
      <c r="S113" s="1"/>
      <c r="T113" s="26"/>
      <c r="U113" s="1"/>
      <c r="V113" s="26"/>
      <c r="W113" s="1"/>
      <c r="X113" s="1"/>
      <c r="Y113" s="1"/>
      <c r="Z113" s="26"/>
      <c r="AA113" s="1"/>
      <c r="AB113" s="26"/>
      <c r="AC113" s="29"/>
      <c r="AD113" s="26"/>
      <c r="AE113" s="1"/>
      <c r="AF113" s="26"/>
      <c r="AG113" s="1"/>
      <c r="AH113" s="26"/>
      <c r="AI113" s="1"/>
      <c r="AJ113" s="1"/>
      <c r="AK113" s="1"/>
      <c r="AL113" s="26"/>
      <c r="AM113" s="1"/>
      <c r="AN113" s="1"/>
      <c r="AO113" s="26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1"/>
      <c r="CC113" s="1"/>
      <c r="CD113" s="1"/>
      <c r="CE113" s="1"/>
      <c r="CF113" s="1"/>
      <c r="CG113" s="1"/>
      <c r="CH113" s="1"/>
      <c r="CI113" s="1"/>
      <c r="CJ113" s="1"/>
      <c r="CK113" s="1"/>
      <c r="CL113" s="1"/>
      <c r="CM113" s="1"/>
      <c r="CN113" s="1"/>
      <c r="CO113" s="1"/>
      <c r="CP113" s="1"/>
      <c r="CQ113" s="1"/>
      <c r="CR113" s="1"/>
      <c r="CS113" s="1"/>
      <c r="CT113" s="1"/>
      <c r="CU113" s="1"/>
      <c r="CV113" s="1"/>
      <c r="CW113" s="1"/>
      <c r="CX113" s="1"/>
      <c r="CY113" s="1"/>
      <c r="CZ113" s="1"/>
      <c r="DA113" s="1"/>
      <c r="DB113" s="1"/>
      <c r="DC113" s="1"/>
      <c r="DD113" s="1"/>
      <c r="DE113" s="1"/>
      <c r="DF113" s="1"/>
      <c r="DG113" s="1"/>
      <c r="DH113" s="1"/>
      <c r="DI113" s="1"/>
      <c r="DJ113" s="1"/>
      <c r="DK113" s="1"/>
      <c r="DL113" s="1"/>
      <c r="DM113" s="1"/>
      <c r="DN113" s="1"/>
      <c r="DO113" s="1"/>
      <c r="DP113" s="1"/>
      <c r="DQ113" s="1"/>
      <c r="DR113" s="1"/>
      <c r="DS113" s="1"/>
      <c r="DT113" s="1"/>
      <c r="DU113" s="1"/>
      <c r="DV113" s="1"/>
      <c r="DW113" s="1"/>
      <c r="DX113" s="1"/>
      <c r="DY113" s="1"/>
      <c r="DZ113" s="1"/>
      <c r="EA113" s="1"/>
      <c r="EB113" s="1"/>
      <c r="EC113" s="1"/>
    </row>
    <row r="114" spans="1:133" ht="14.1" customHeight="1">
      <c r="A114" s="6" t="s">
        <v>129</v>
      </c>
      <c r="B114" s="6" t="s">
        <v>132</v>
      </c>
      <c r="C114" s="5">
        <f t="shared" si="9"/>
        <v>5</v>
      </c>
      <c r="D114" s="5">
        <f t="shared" si="10"/>
        <v>5</v>
      </c>
      <c r="E114" s="5">
        <f t="shared" si="11"/>
        <v>1</v>
      </c>
      <c r="F114" s="21"/>
      <c r="G114" s="1">
        <v>11</v>
      </c>
    </row>
    <row r="115" spans="1:133" ht="14.1" customHeight="1">
      <c r="A115" s="4" t="s">
        <v>191</v>
      </c>
      <c r="B115" s="4" t="s">
        <v>192</v>
      </c>
      <c r="C115" s="5">
        <f t="shared" si="9"/>
        <v>36</v>
      </c>
      <c r="D115" s="5">
        <f t="shared" si="10"/>
        <v>12</v>
      </c>
      <c r="E115" s="5">
        <f t="shared" si="11"/>
        <v>3</v>
      </c>
      <c r="L115" s="1">
        <v>4</v>
      </c>
      <c r="M115" s="1">
        <v>6</v>
      </c>
      <c r="O115" s="1">
        <v>13</v>
      </c>
    </row>
    <row r="116" spans="1:133" ht="14.1" customHeight="1">
      <c r="A116" s="6" t="s">
        <v>138</v>
      </c>
      <c r="B116" s="6" t="s">
        <v>16</v>
      </c>
      <c r="C116" s="5">
        <f t="shared" si="9"/>
        <v>2</v>
      </c>
      <c r="D116" s="5">
        <f t="shared" si="10"/>
        <v>1</v>
      </c>
      <c r="E116" s="5">
        <f t="shared" si="11"/>
        <v>2</v>
      </c>
      <c r="F116" s="21"/>
      <c r="G116" s="2"/>
      <c r="H116" s="21"/>
      <c r="I116" s="2"/>
      <c r="J116" s="28"/>
      <c r="K116" s="2"/>
      <c r="L116" s="2">
        <v>15</v>
      </c>
      <c r="M116" s="2">
        <v>15</v>
      </c>
      <c r="N116" s="28"/>
      <c r="O116" s="2"/>
      <c r="P116" s="28"/>
      <c r="Q116" s="30"/>
      <c r="R116" s="28"/>
      <c r="S116" s="2"/>
      <c r="T116" s="28"/>
      <c r="U116" s="2"/>
      <c r="V116" s="28"/>
      <c r="W116" s="2"/>
      <c r="X116" s="2"/>
      <c r="Y116" s="2"/>
      <c r="Z116" s="28"/>
      <c r="AA116" s="2"/>
      <c r="AB116" s="28"/>
      <c r="AC116" s="30"/>
      <c r="AD116" s="28"/>
      <c r="AE116" s="2"/>
      <c r="AF116" s="28"/>
      <c r="AG116" s="2"/>
      <c r="AH116" s="28"/>
      <c r="AI116" s="2"/>
      <c r="AJ116" s="2"/>
      <c r="AK116" s="2"/>
      <c r="AL116" s="28"/>
      <c r="AM116" s="2"/>
      <c r="AN116" s="2"/>
      <c r="AO116" s="28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  <c r="BU116" s="2"/>
      <c r="BV116" s="2"/>
      <c r="BW116" s="2"/>
      <c r="BX116" s="2"/>
      <c r="BY116" s="2"/>
      <c r="BZ116" s="2"/>
      <c r="CA116" s="2"/>
      <c r="CB116" s="2"/>
      <c r="CC116" s="2"/>
      <c r="CD116" s="2"/>
      <c r="CE116" s="2"/>
      <c r="CF116" s="2"/>
      <c r="CG116" s="2"/>
      <c r="CH116" s="2"/>
      <c r="CI116" s="2"/>
      <c r="CJ116" s="2"/>
      <c r="CK116" s="2"/>
      <c r="CL116" s="2"/>
      <c r="CM116" s="2"/>
      <c r="CN116" s="2"/>
      <c r="CO116" s="2"/>
      <c r="CP116" s="2"/>
      <c r="CQ116" s="2"/>
      <c r="CR116" s="2"/>
      <c r="CS116" s="2"/>
      <c r="CT116" s="2"/>
      <c r="CU116" s="2"/>
      <c r="CV116" s="2"/>
      <c r="CW116" s="2"/>
      <c r="CX116" s="2"/>
      <c r="CY116" s="2"/>
      <c r="CZ116" s="2"/>
      <c r="DA116" s="2"/>
      <c r="DB116" s="2"/>
      <c r="DC116" s="2"/>
      <c r="DD116" s="2"/>
      <c r="DE116" s="2"/>
      <c r="DF116" s="2"/>
      <c r="DG116" s="2"/>
      <c r="DH116" s="2"/>
      <c r="DI116" s="2"/>
      <c r="DJ116" s="2"/>
      <c r="DK116" s="2"/>
      <c r="DL116" s="2"/>
      <c r="DM116" s="2"/>
      <c r="DN116" s="2"/>
      <c r="DO116" s="2"/>
      <c r="DP116" s="2"/>
      <c r="DQ116" s="2"/>
      <c r="DR116" s="2"/>
      <c r="DS116" s="2"/>
      <c r="DT116" s="2"/>
      <c r="DU116" s="2"/>
      <c r="DV116" s="2"/>
      <c r="DW116" s="2"/>
      <c r="DX116" s="2"/>
      <c r="DY116" s="2"/>
      <c r="DZ116" s="2"/>
      <c r="EA116" s="2"/>
      <c r="EB116" s="2"/>
      <c r="EC116" s="2"/>
    </row>
    <row r="117" spans="1:133" ht="14.1" customHeight="1">
      <c r="A117" s="6" t="s">
        <v>142</v>
      </c>
      <c r="B117" s="6" t="s">
        <v>170</v>
      </c>
      <c r="C117" s="5">
        <f t="shared" si="9"/>
        <v>16</v>
      </c>
      <c r="D117" s="5">
        <f t="shared" si="10"/>
        <v>8</v>
      </c>
      <c r="E117" s="5">
        <f t="shared" si="11"/>
        <v>2</v>
      </c>
      <c r="F117" s="21"/>
      <c r="G117" s="2"/>
      <c r="H117" s="21"/>
      <c r="I117" s="2"/>
      <c r="J117" s="28"/>
      <c r="K117" s="2"/>
      <c r="L117" s="2"/>
      <c r="M117" s="2"/>
      <c r="N117" s="28"/>
      <c r="O117" s="2"/>
      <c r="P117" s="28"/>
      <c r="Q117" s="30"/>
      <c r="R117" s="28"/>
      <c r="S117" s="2"/>
      <c r="T117" s="28"/>
      <c r="U117" s="2"/>
      <c r="V117" s="28"/>
      <c r="W117" s="2"/>
      <c r="X117" s="2"/>
      <c r="Y117" s="2"/>
      <c r="Z117" s="28"/>
      <c r="AA117" s="2"/>
      <c r="AB117" s="28"/>
      <c r="AC117" s="30"/>
      <c r="AD117" s="28"/>
      <c r="AE117" s="2"/>
      <c r="AF117" s="28"/>
      <c r="AG117" s="2"/>
      <c r="AH117" s="28"/>
      <c r="AI117" s="2">
        <v>10</v>
      </c>
      <c r="AJ117" s="2">
        <v>8</v>
      </c>
      <c r="AK117" s="2">
        <v>13</v>
      </c>
      <c r="AL117" s="28"/>
      <c r="AM117" s="2"/>
      <c r="AN117" s="2"/>
      <c r="AO117" s="28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  <c r="BU117" s="2"/>
      <c r="BV117" s="2"/>
      <c r="BW117" s="2"/>
      <c r="BX117" s="2"/>
      <c r="BY117" s="2"/>
      <c r="BZ117" s="2"/>
      <c r="CA117" s="2"/>
      <c r="CB117" s="2"/>
      <c r="CC117" s="2"/>
      <c r="CD117" s="2"/>
      <c r="CE117" s="2"/>
      <c r="CF117" s="2"/>
      <c r="CG117" s="2"/>
      <c r="CH117" s="2"/>
      <c r="CI117" s="2"/>
      <c r="CJ117" s="2"/>
      <c r="CK117" s="2"/>
      <c r="CL117" s="2"/>
      <c r="CM117" s="2"/>
      <c r="CN117" s="2"/>
      <c r="CO117" s="2"/>
      <c r="CP117" s="2"/>
      <c r="CQ117" s="2"/>
      <c r="CR117" s="2"/>
      <c r="CS117" s="2"/>
      <c r="CT117" s="2"/>
      <c r="CU117" s="2"/>
      <c r="CV117" s="2"/>
      <c r="CW117" s="2"/>
      <c r="CX117" s="2"/>
      <c r="CY117" s="2"/>
      <c r="CZ117" s="2"/>
      <c r="DA117" s="2"/>
      <c r="DB117" s="2"/>
      <c r="DC117" s="2"/>
      <c r="DD117" s="2"/>
      <c r="DE117" s="2"/>
      <c r="DF117" s="2"/>
      <c r="DG117" s="2"/>
      <c r="DH117" s="2"/>
      <c r="DI117" s="2"/>
      <c r="DJ117" s="2"/>
      <c r="DK117" s="2"/>
      <c r="DL117" s="2"/>
      <c r="DM117" s="2"/>
      <c r="DN117" s="2"/>
      <c r="DO117" s="2"/>
      <c r="DP117" s="2"/>
      <c r="DQ117" s="2"/>
      <c r="DR117" s="2"/>
      <c r="DS117" s="2"/>
      <c r="DT117" s="2"/>
      <c r="DU117" s="2"/>
      <c r="DV117" s="2"/>
      <c r="DW117" s="2"/>
      <c r="DX117" s="2"/>
      <c r="DY117" s="2"/>
      <c r="DZ117" s="2"/>
      <c r="EA117" s="2"/>
      <c r="EB117" s="2"/>
      <c r="EC117" s="2"/>
    </row>
    <row r="118" spans="1:133" ht="14.1" customHeight="1">
      <c r="A118" s="6" t="s">
        <v>142</v>
      </c>
      <c r="B118" s="6" t="s">
        <v>206</v>
      </c>
      <c r="C118" s="5">
        <f t="shared" si="9"/>
        <v>13</v>
      </c>
      <c r="D118" s="5">
        <f t="shared" si="10"/>
        <v>13</v>
      </c>
      <c r="E118" s="5">
        <f t="shared" si="11"/>
        <v>1</v>
      </c>
      <c r="F118" s="21"/>
      <c r="G118" s="2"/>
      <c r="H118" s="21"/>
      <c r="I118" s="2"/>
      <c r="J118" s="28"/>
      <c r="K118" s="2"/>
      <c r="L118" s="2"/>
      <c r="M118" s="2"/>
      <c r="N118" s="28"/>
      <c r="O118" s="2"/>
      <c r="P118" s="28"/>
      <c r="Q118" s="30"/>
      <c r="R118" s="28"/>
      <c r="S118" s="2"/>
      <c r="T118" s="28"/>
      <c r="U118" s="2"/>
      <c r="V118" s="28"/>
      <c r="W118" s="2">
        <v>3</v>
      </c>
      <c r="X118" s="2"/>
      <c r="Y118" s="2"/>
      <c r="Z118" s="28"/>
      <c r="AA118" s="2"/>
      <c r="AB118" s="28"/>
      <c r="AC118" s="30"/>
      <c r="AD118" s="28"/>
      <c r="AE118" s="2"/>
      <c r="AF118" s="28"/>
      <c r="AG118" s="2"/>
      <c r="AH118" s="28"/>
      <c r="AI118" s="2"/>
      <c r="AJ118" s="2"/>
      <c r="AK118" s="2"/>
      <c r="AL118" s="28"/>
      <c r="AM118" s="2"/>
      <c r="AN118" s="2"/>
      <c r="AO118" s="28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  <c r="BT118" s="2"/>
      <c r="BU118" s="2"/>
      <c r="BV118" s="2"/>
      <c r="BW118" s="2"/>
      <c r="BX118" s="2"/>
      <c r="BY118" s="2"/>
      <c r="BZ118" s="2"/>
      <c r="CA118" s="2"/>
      <c r="CB118" s="2"/>
      <c r="CC118" s="2"/>
      <c r="CD118" s="2"/>
      <c r="CE118" s="2"/>
      <c r="CF118" s="2"/>
      <c r="CG118" s="2"/>
      <c r="CH118" s="2"/>
      <c r="CI118" s="2"/>
      <c r="CJ118" s="2"/>
      <c r="CK118" s="2"/>
      <c r="CL118" s="2"/>
      <c r="CM118" s="2"/>
      <c r="CN118" s="2"/>
      <c r="CO118" s="2"/>
      <c r="CP118" s="2"/>
      <c r="CQ118" s="2"/>
      <c r="CR118" s="2"/>
      <c r="CS118" s="2"/>
      <c r="CT118" s="2"/>
      <c r="CU118" s="2"/>
      <c r="CV118" s="2"/>
      <c r="CW118" s="2"/>
      <c r="CX118" s="2"/>
      <c r="CY118" s="2"/>
      <c r="CZ118" s="2"/>
      <c r="DA118" s="2"/>
      <c r="DB118" s="2"/>
      <c r="DC118" s="2"/>
      <c r="DD118" s="2"/>
      <c r="DE118" s="2"/>
      <c r="DF118" s="2"/>
      <c r="DG118" s="2"/>
      <c r="DH118" s="2"/>
      <c r="DI118" s="2"/>
      <c r="DJ118" s="2"/>
      <c r="DK118" s="2"/>
      <c r="DL118" s="2"/>
      <c r="DM118" s="2"/>
      <c r="DN118" s="2"/>
      <c r="DO118" s="2"/>
      <c r="DP118" s="2"/>
      <c r="DQ118" s="2"/>
      <c r="DR118" s="2"/>
      <c r="DS118" s="2"/>
      <c r="DT118" s="2"/>
      <c r="DU118" s="2"/>
      <c r="DV118" s="2"/>
      <c r="DW118" s="2"/>
      <c r="DX118" s="2"/>
      <c r="DY118" s="2"/>
      <c r="DZ118" s="2"/>
      <c r="EA118" s="2"/>
      <c r="EB118" s="2"/>
      <c r="EC118" s="2"/>
    </row>
    <row r="119" spans="1:133" s="2" customFormat="1" ht="14.1" customHeight="1">
      <c r="A119" s="4" t="s">
        <v>142</v>
      </c>
      <c r="B119" s="14" t="s">
        <v>395</v>
      </c>
      <c r="C119" s="5">
        <f t="shared" si="9"/>
        <v>5</v>
      </c>
      <c r="D119" s="5">
        <f t="shared" si="10"/>
        <v>5</v>
      </c>
      <c r="E119" s="5">
        <f t="shared" si="11"/>
        <v>1</v>
      </c>
      <c r="F119" s="25"/>
      <c r="G119" s="1"/>
      <c r="H119" s="23"/>
      <c r="I119" s="1"/>
      <c r="J119" s="26"/>
      <c r="K119" s="1"/>
      <c r="L119" s="1"/>
      <c r="M119" s="1"/>
      <c r="N119" s="26"/>
      <c r="O119" s="1">
        <v>11</v>
      </c>
      <c r="P119" s="26"/>
      <c r="Q119" s="29"/>
      <c r="R119" s="26"/>
      <c r="S119" s="1"/>
      <c r="T119" s="26"/>
      <c r="U119" s="1"/>
      <c r="V119" s="26"/>
      <c r="W119" s="1"/>
      <c r="X119" s="1"/>
      <c r="Z119" s="28"/>
      <c r="AB119" s="26"/>
      <c r="AC119" s="29"/>
      <c r="AD119" s="26"/>
      <c r="AE119" s="1"/>
      <c r="AF119" s="26"/>
      <c r="AG119" s="1"/>
      <c r="AH119" s="26"/>
      <c r="AI119" s="1"/>
      <c r="AJ119" s="1"/>
      <c r="AK119" s="1"/>
      <c r="AL119" s="26"/>
      <c r="AM119" s="1"/>
      <c r="AN119" s="1"/>
      <c r="AO119" s="26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  <c r="BX119" s="1"/>
      <c r="BY119" s="1"/>
      <c r="BZ119" s="1"/>
      <c r="CA119" s="1"/>
      <c r="CB119" s="1"/>
      <c r="CC119" s="1"/>
      <c r="CD119" s="1"/>
      <c r="CE119" s="1"/>
      <c r="CF119" s="1"/>
      <c r="CG119" s="1"/>
      <c r="CH119" s="1"/>
      <c r="CI119" s="1"/>
      <c r="CJ119" s="1"/>
      <c r="CK119" s="1"/>
      <c r="CL119" s="1"/>
      <c r="CM119" s="1"/>
      <c r="CN119" s="1"/>
      <c r="CO119" s="1"/>
      <c r="CP119" s="1"/>
      <c r="CQ119" s="1"/>
      <c r="CR119" s="1"/>
      <c r="CS119" s="1"/>
      <c r="CT119" s="1"/>
      <c r="CU119" s="1"/>
      <c r="CV119" s="1"/>
      <c r="CW119" s="1"/>
      <c r="CX119" s="1"/>
      <c r="CY119" s="1"/>
      <c r="CZ119" s="1"/>
      <c r="DA119" s="1"/>
      <c r="DB119" s="1"/>
      <c r="DC119" s="1"/>
      <c r="DD119" s="1"/>
      <c r="DE119" s="1"/>
      <c r="DF119" s="1"/>
      <c r="DG119" s="1"/>
      <c r="DH119" s="1"/>
      <c r="DI119" s="1"/>
      <c r="DJ119" s="1"/>
      <c r="DK119" s="1"/>
      <c r="DL119" s="1"/>
      <c r="DM119" s="1"/>
      <c r="DN119" s="1"/>
      <c r="DO119" s="1"/>
      <c r="DP119" s="1"/>
      <c r="DQ119" s="1"/>
      <c r="DR119" s="1"/>
      <c r="DS119" s="1"/>
      <c r="DT119" s="1"/>
      <c r="DU119" s="1"/>
      <c r="DV119" s="1"/>
      <c r="DW119" s="1"/>
      <c r="DX119" s="1"/>
      <c r="DY119" s="1"/>
      <c r="DZ119" s="1"/>
      <c r="EA119" s="1"/>
      <c r="EB119" s="1"/>
      <c r="EC119" s="1"/>
    </row>
    <row r="120" spans="1:133" ht="14.1" customHeight="1">
      <c r="A120" s="6" t="s">
        <v>142</v>
      </c>
      <c r="B120" s="6" t="s">
        <v>386</v>
      </c>
      <c r="C120" s="5">
        <f t="shared" si="9"/>
        <v>3</v>
      </c>
      <c r="D120" s="5">
        <f t="shared" si="10"/>
        <v>3</v>
      </c>
      <c r="E120" s="5">
        <f t="shared" si="11"/>
        <v>1</v>
      </c>
      <c r="F120" s="21"/>
      <c r="G120" s="2"/>
      <c r="H120" s="21"/>
      <c r="I120" s="2"/>
      <c r="J120" s="28"/>
      <c r="K120" s="2"/>
      <c r="L120" s="2"/>
      <c r="M120" s="2"/>
      <c r="N120" s="28"/>
      <c r="O120" s="2"/>
      <c r="P120" s="28"/>
      <c r="Q120" s="30"/>
      <c r="R120" s="28"/>
      <c r="S120" s="2"/>
      <c r="T120" s="28"/>
      <c r="U120" s="2"/>
      <c r="V120" s="28"/>
      <c r="W120" s="2"/>
      <c r="X120" s="2"/>
      <c r="Y120" s="2"/>
      <c r="Z120" s="28"/>
      <c r="AA120" s="2">
        <v>13</v>
      </c>
      <c r="AB120" s="28"/>
      <c r="AC120" s="30"/>
      <c r="AD120" s="28"/>
      <c r="AE120" s="2"/>
      <c r="AF120" s="28"/>
      <c r="AG120" s="2"/>
      <c r="AH120" s="28"/>
      <c r="AI120" s="2"/>
      <c r="AJ120" s="2"/>
      <c r="AK120" s="2"/>
      <c r="AL120" s="28"/>
      <c r="AM120" s="2"/>
      <c r="AN120" s="2"/>
      <c r="AO120" s="28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2"/>
      <c r="BU120" s="2"/>
      <c r="BV120" s="2"/>
      <c r="BW120" s="2"/>
      <c r="BX120" s="2"/>
      <c r="BY120" s="2"/>
      <c r="BZ120" s="2"/>
      <c r="CA120" s="2"/>
      <c r="CB120" s="2"/>
      <c r="CC120" s="2"/>
      <c r="CD120" s="2"/>
      <c r="CE120" s="2"/>
      <c r="CF120" s="2"/>
      <c r="CG120" s="2"/>
      <c r="CH120" s="2"/>
      <c r="CI120" s="2"/>
      <c r="CJ120" s="2"/>
      <c r="CK120" s="2"/>
      <c r="CL120" s="2"/>
      <c r="CM120" s="2"/>
      <c r="CN120" s="2"/>
      <c r="CO120" s="2"/>
      <c r="CP120" s="2"/>
      <c r="CQ120" s="2"/>
      <c r="CR120" s="2"/>
      <c r="CS120" s="2"/>
      <c r="CT120" s="2"/>
      <c r="CU120" s="2"/>
      <c r="CV120" s="2"/>
      <c r="CW120" s="2"/>
      <c r="CX120" s="2"/>
      <c r="CY120" s="2"/>
      <c r="CZ120" s="2"/>
      <c r="DA120" s="2"/>
      <c r="DB120" s="2"/>
      <c r="DC120" s="2"/>
      <c r="DD120" s="2"/>
      <c r="DE120" s="2"/>
      <c r="DF120" s="2"/>
      <c r="DG120" s="2"/>
      <c r="DH120" s="2"/>
      <c r="DI120" s="2"/>
      <c r="DJ120" s="2"/>
      <c r="DK120" s="2"/>
      <c r="DL120" s="2"/>
      <c r="DM120" s="2"/>
      <c r="DN120" s="2"/>
      <c r="DO120" s="2"/>
      <c r="DP120" s="2"/>
      <c r="DQ120" s="2"/>
      <c r="DR120" s="2"/>
      <c r="DS120" s="2"/>
      <c r="DT120" s="2"/>
      <c r="DU120" s="2"/>
      <c r="DV120" s="2"/>
      <c r="DW120" s="2"/>
      <c r="DX120" s="2"/>
      <c r="DY120" s="2"/>
      <c r="DZ120" s="2"/>
      <c r="EA120" s="2"/>
      <c r="EB120" s="2"/>
      <c r="EC120" s="2"/>
    </row>
    <row r="121" spans="1:133" s="2" customFormat="1" ht="13.5" customHeight="1">
      <c r="A121" s="4" t="s">
        <v>208</v>
      </c>
      <c r="B121" s="4" t="s">
        <v>120</v>
      </c>
      <c r="C121" s="5">
        <f t="shared" si="9"/>
        <v>45</v>
      </c>
      <c r="D121" s="5">
        <f t="shared" si="10"/>
        <v>15</v>
      </c>
      <c r="E121" s="5">
        <f t="shared" si="11"/>
        <v>3</v>
      </c>
      <c r="F121" s="23"/>
      <c r="G121" s="1"/>
      <c r="H121" s="23"/>
      <c r="I121" s="1"/>
      <c r="J121" s="26"/>
      <c r="K121" s="1"/>
      <c r="L121" s="1"/>
      <c r="M121" s="1"/>
      <c r="N121" s="26"/>
      <c r="O121" s="1"/>
      <c r="P121" s="26"/>
      <c r="Q121" s="29"/>
      <c r="R121" s="26"/>
      <c r="S121" s="1"/>
      <c r="T121" s="26"/>
      <c r="U121" s="1"/>
      <c r="V121" s="26"/>
      <c r="W121" s="1">
        <v>8</v>
      </c>
      <c r="X121" s="1">
        <v>3</v>
      </c>
      <c r="Y121" s="1">
        <v>1</v>
      </c>
      <c r="Z121" s="26"/>
      <c r="AA121" s="1"/>
      <c r="AB121" s="26"/>
      <c r="AC121" s="29"/>
      <c r="AD121" s="26"/>
      <c r="AE121" s="1"/>
      <c r="AF121" s="26"/>
      <c r="AG121" s="1"/>
      <c r="AH121" s="26"/>
      <c r="AI121" s="1"/>
      <c r="AJ121" s="1"/>
      <c r="AK121" s="1"/>
      <c r="AL121" s="26"/>
      <c r="AM121" s="1"/>
      <c r="AN121" s="1"/>
      <c r="AO121" s="26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  <c r="BU121" s="1"/>
      <c r="BV121" s="1"/>
      <c r="BW121" s="1"/>
      <c r="BX121" s="1"/>
      <c r="BY121" s="1"/>
      <c r="BZ121" s="1"/>
      <c r="CA121" s="1"/>
      <c r="CB121" s="1"/>
      <c r="CC121" s="1"/>
      <c r="CD121" s="1"/>
      <c r="CE121" s="1"/>
      <c r="CF121" s="1"/>
      <c r="CG121" s="1"/>
      <c r="CH121" s="1"/>
      <c r="CI121" s="1"/>
      <c r="CJ121" s="1"/>
      <c r="CK121" s="1"/>
      <c r="CL121" s="1"/>
      <c r="CM121" s="1"/>
      <c r="CN121" s="1"/>
      <c r="CO121" s="1"/>
      <c r="CP121" s="1"/>
      <c r="CQ121" s="1"/>
      <c r="CR121" s="1"/>
      <c r="CS121" s="1"/>
      <c r="CT121" s="1"/>
      <c r="CU121" s="1"/>
      <c r="CV121" s="1"/>
      <c r="CW121" s="1"/>
      <c r="CX121" s="1"/>
      <c r="CY121" s="1"/>
      <c r="CZ121" s="1"/>
      <c r="DA121" s="1"/>
      <c r="DB121" s="1"/>
      <c r="DC121" s="1"/>
      <c r="DD121" s="1"/>
      <c r="DE121" s="1"/>
      <c r="DF121" s="1"/>
      <c r="DG121" s="1"/>
      <c r="DH121" s="1"/>
      <c r="DI121" s="1"/>
      <c r="DJ121" s="1"/>
      <c r="DK121" s="1"/>
      <c r="DL121" s="1"/>
      <c r="DM121" s="1"/>
      <c r="DN121" s="1"/>
      <c r="DO121" s="1"/>
      <c r="DP121" s="1"/>
      <c r="DQ121" s="1"/>
      <c r="DR121" s="1"/>
      <c r="DS121" s="1"/>
      <c r="DT121" s="1"/>
      <c r="DU121" s="1"/>
      <c r="DV121" s="1"/>
      <c r="DW121" s="1"/>
      <c r="DX121" s="1"/>
      <c r="DY121" s="1"/>
      <c r="DZ121" s="1"/>
      <c r="EA121" s="1"/>
      <c r="EB121" s="1"/>
      <c r="EC121" s="1"/>
    </row>
    <row r="122" spans="1:133" ht="14.1" customHeight="1">
      <c r="A122" s="6" t="s">
        <v>146</v>
      </c>
      <c r="B122" s="6" t="s">
        <v>167</v>
      </c>
      <c r="C122" s="5">
        <f t="shared" si="9"/>
        <v>72</v>
      </c>
      <c r="D122" s="5">
        <f t="shared" si="10"/>
        <v>12</v>
      </c>
      <c r="E122" s="5">
        <f t="shared" si="11"/>
        <v>6</v>
      </c>
      <c r="F122" s="21"/>
      <c r="G122" s="2"/>
      <c r="H122" s="21"/>
      <c r="I122" s="2"/>
      <c r="J122" s="28"/>
      <c r="K122" s="2"/>
      <c r="L122" s="2"/>
      <c r="M122" s="2"/>
      <c r="N122" s="28"/>
      <c r="O122" s="2"/>
      <c r="P122" s="28"/>
      <c r="Q122" s="30"/>
      <c r="R122" s="28"/>
      <c r="S122" s="2"/>
      <c r="T122" s="28"/>
      <c r="U122" s="2">
        <v>14</v>
      </c>
      <c r="V122" s="28"/>
      <c r="W122" s="2"/>
      <c r="X122" s="2"/>
      <c r="Y122" s="2"/>
      <c r="Z122" s="28"/>
      <c r="AA122" s="2">
        <v>12</v>
      </c>
      <c r="AB122" s="28"/>
      <c r="AC122" s="30"/>
      <c r="AD122" s="28"/>
      <c r="AE122" s="2">
        <v>13</v>
      </c>
      <c r="AF122" s="28"/>
      <c r="AG122" s="2">
        <v>12</v>
      </c>
      <c r="AH122" s="28"/>
      <c r="AI122" s="2">
        <v>4</v>
      </c>
      <c r="AJ122" s="2">
        <v>13</v>
      </c>
      <c r="AK122" s="2"/>
      <c r="AL122" s="28"/>
      <c r="AM122" s="2"/>
      <c r="AN122" s="2">
        <v>27</v>
      </c>
      <c r="AO122" s="28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  <c r="BS122" s="2"/>
      <c r="BT122" s="2"/>
      <c r="BU122" s="2"/>
      <c r="BV122" s="2"/>
      <c r="BW122" s="2"/>
      <c r="BX122" s="2"/>
      <c r="BY122" s="2"/>
      <c r="BZ122" s="2"/>
      <c r="CA122" s="2"/>
      <c r="CB122" s="2"/>
      <c r="CC122" s="2"/>
      <c r="CD122" s="2"/>
      <c r="CE122" s="2"/>
      <c r="CF122" s="2"/>
      <c r="CG122" s="2"/>
      <c r="CH122" s="2"/>
      <c r="CI122" s="2"/>
      <c r="CJ122" s="2"/>
      <c r="CK122" s="2"/>
      <c r="CL122" s="2"/>
      <c r="CM122" s="2"/>
      <c r="CN122" s="2"/>
      <c r="CO122" s="2"/>
      <c r="CP122" s="2"/>
      <c r="CQ122" s="2"/>
      <c r="CR122" s="2"/>
      <c r="CS122" s="2"/>
      <c r="CT122" s="2"/>
      <c r="CU122" s="2"/>
      <c r="CV122" s="2"/>
      <c r="CW122" s="2"/>
      <c r="CX122" s="2"/>
      <c r="CY122" s="2"/>
      <c r="CZ122" s="2"/>
      <c r="DA122" s="2"/>
      <c r="DB122" s="2"/>
      <c r="DC122" s="2"/>
      <c r="DD122" s="2"/>
      <c r="DE122" s="2"/>
      <c r="DF122" s="2"/>
      <c r="DG122" s="2"/>
      <c r="DH122" s="2"/>
      <c r="DI122" s="2"/>
      <c r="DJ122" s="2"/>
      <c r="DK122" s="2"/>
      <c r="DL122" s="2"/>
      <c r="DM122" s="2"/>
      <c r="DN122" s="2"/>
      <c r="DO122" s="2"/>
      <c r="DP122" s="2"/>
      <c r="DQ122" s="2"/>
      <c r="DR122" s="2"/>
      <c r="DS122" s="2"/>
      <c r="DT122" s="2"/>
      <c r="DU122" s="2"/>
      <c r="DV122" s="2"/>
      <c r="DW122" s="2"/>
      <c r="DX122" s="2"/>
      <c r="DY122" s="2"/>
      <c r="DZ122" s="2"/>
      <c r="EA122" s="2"/>
      <c r="EB122" s="2"/>
      <c r="EC122" s="2"/>
    </row>
    <row r="123" spans="1:133" ht="14.1" customHeight="1">
      <c r="A123" s="6" t="s">
        <v>146</v>
      </c>
      <c r="B123" s="6" t="s">
        <v>472</v>
      </c>
      <c r="C123" s="5">
        <f t="shared" si="9"/>
        <v>0</v>
      </c>
      <c r="D123" s="5">
        <f t="shared" si="10"/>
        <v>-12</v>
      </c>
      <c r="E123" s="5">
        <f t="shared" si="11"/>
        <v>0</v>
      </c>
      <c r="F123" s="21"/>
      <c r="G123" s="2"/>
      <c r="H123" s="21"/>
      <c r="I123" s="2"/>
      <c r="J123" s="28"/>
      <c r="K123" s="2"/>
      <c r="L123" s="2"/>
      <c r="M123" s="2"/>
      <c r="N123" s="28"/>
      <c r="O123" s="2"/>
      <c r="P123" s="28"/>
      <c r="Q123" s="30"/>
      <c r="R123" s="28"/>
      <c r="S123" s="2"/>
      <c r="T123" s="28"/>
      <c r="U123" s="2"/>
      <c r="V123" s="28"/>
      <c r="W123" s="2"/>
      <c r="X123" s="2"/>
      <c r="Y123" s="2"/>
      <c r="Z123" s="28"/>
      <c r="AA123" s="2"/>
      <c r="AB123" s="28"/>
      <c r="AC123" s="30"/>
      <c r="AD123" s="28"/>
      <c r="AE123" s="2"/>
      <c r="AF123" s="28"/>
      <c r="AG123" s="2"/>
      <c r="AH123" s="28"/>
      <c r="AI123" s="2"/>
      <c r="AJ123" s="2"/>
      <c r="AK123" s="2"/>
      <c r="AL123" s="28"/>
      <c r="AM123" s="2"/>
      <c r="AN123" s="2">
        <v>28</v>
      </c>
      <c r="AO123" s="28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  <c r="BS123" s="2"/>
      <c r="BT123" s="2"/>
      <c r="BU123" s="2"/>
      <c r="BV123" s="2"/>
      <c r="BW123" s="2"/>
      <c r="BX123" s="2"/>
      <c r="BY123" s="2"/>
      <c r="BZ123" s="2"/>
      <c r="CA123" s="2"/>
      <c r="CB123" s="2"/>
      <c r="CC123" s="2"/>
      <c r="CD123" s="2"/>
      <c r="CE123" s="2"/>
      <c r="CF123" s="2"/>
      <c r="CG123" s="2"/>
      <c r="CH123" s="2"/>
      <c r="CI123" s="2"/>
      <c r="CJ123" s="2"/>
      <c r="CK123" s="2"/>
      <c r="CL123" s="2"/>
      <c r="CM123" s="2"/>
      <c r="CN123" s="2"/>
      <c r="CO123" s="2"/>
      <c r="CP123" s="2"/>
      <c r="CQ123" s="2"/>
      <c r="CR123" s="2"/>
      <c r="CS123" s="2"/>
      <c r="CT123" s="2"/>
      <c r="CU123" s="2"/>
      <c r="CV123" s="2"/>
      <c r="CW123" s="2"/>
      <c r="CX123" s="2"/>
      <c r="CY123" s="2"/>
      <c r="CZ123" s="2"/>
      <c r="DA123" s="2"/>
      <c r="DB123" s="2"/>
      <c r="DC123" s="2"/>
      <c r="DD123" s="2"/>
      <c r="DE123" s="2"/>
      <c r="DF123" s="2"/>
      <c r="DG123" s="2"/>
      <c r="DH123" s="2"/>
      <c r="DI123" s="2"/>
      <c r="DJ123" s="2"/>
      <c r="DK123" s="2"/>
      <c r="DL123" s="2"/>
      <c r="DM123" s="2"/>
      <c r="DN123" s="2"/>
      <c r="DO123" s="2"/>
      <c r="DP123" s="2"/>
      <c r="DQ123" s="2"/>
      <c r="DR123" s="2"/>
      <c r="DS123" s="2"/>
      <c r="DT123" s="2"/>
      <c r="DU123" s="2"/>
      <c r="DV123" s="2"/>
      <c r="DW123" s="2"/>
      <c r="DX123" s="2"/>
      <c r="DY123" s="2"/>
      <c r="DZ123" s="2"/>
      <c r="EA123" s="2"/>
      <c r="EB123" s="2"/>
      <c r="EC123" s="2"/>
    </row>
    <row r="124" spans="1:133" s="2" customFormat="1" ht="14.1" customHeight="1">
      <c r="A124" s="4" t="s">
        <v>151</v>
      </c>
      <c r="B124" s="4" t="s">
        <v>209</v>
      </c>
      <c r="C124" s="5">
        <f t="shared" si="9"/>
        <v>15</v>
      </c>
      <c r="D124" s="5">
        <f t="shared" si="10"/>
        <v>15</v>
      </c>
      <c r="E124" s="5">
        <f t="shared" si="11"/>
        <v>1</v>
      </c>
      <c r="F124" s="23"/>
      <c r="G124" s="1"/>
      <c r="H124" s="23"/>
      <c r="I124" s="1"/>
      <c r="J124" s="26"/>
      <c r="K124" s="1"/>
      <c r="L124" s="1"/>
      <c r="M124" s="1"/>
      <c r="N124" s="26"/>
      <c r="O124" s="1"/>
      <c r="P124" s="26"/>
      <c r="Q124" s="29"/>
      <c r="R124" s="26"/>
      <c r="S124" s="1"/>
      <c r="T124" s="26"/>
      <c r="U124" s="1"/>
      <c r="V124" s="26"/>
      <c r="W124" s="1"/>
      <c r="X124" s="1"/>
      <c r="Y124" s="1"/>
      <c r="Z124" s="26"/>
      <c r="AA124" s="1">
        <v>1</v>
      </c>
      <c r="AB124" s="26"/>
      <c r="AC124" s="29"/>
      <c r="AD124" s="26"/>
      <c r="AE124" s="1"/>
      <c r="AF124" s="26"/>
      <c r="AG124" s="1"/>
      <c r="AH124" s="26"/>
      <c r="AI124" s="1"/>
      <c r="AJ124" s="1"/>
      <c r="AK124" s="1"/>
      <c r="AL124" s="26"/>
      <c r="AM124" s="1"/>
      <c r="AN124" s="1"/>
      <c r="AO124" s="26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  <c r="BX124" s="1"/>
      <c r="BY124" s="1"/>
      <c r="BZ124" s="1"/>
      <c r="CA124" s="1"/>
      <c r="CB124" s="1"/>
      <c r="CC124" s="1"/>
      <c r="CD124" s="1"/>
      <c r="CE124" s="1"/>
      <c r="CF124" s="1"/>
      <c r="CG124" s="1"/>
      <c r="CH124" s="1"/>
      <c r="CI124" s="1"/>
      <c r="CJ124" s="1"/>
      <c r="CK124" s="1"/>
      <c r="CL124" s="1"/>
      <c r="CM124" s="1"/>
      <c r="CN124" s="1"/>
      <c r="CO124" s="1"/>
      <c r="CP124" s="1"/>
      <c r="CQ124" s="1"/>
      <c r="CR124" s="1"/>
      <c r="CS124" s="1"/>
      <c r="CT124" s="1"/>
      <c r="CU124" s="1"/>
      <c r="CV124" s="1"/>
      <c r="CW124" s="1"/>
      <c r="CX124" s="1"/>
      <c r="CY124" s="1"/>
      <c r="CZ124" s="1"/>
      <c r="DA124" s="1"/>
      <c r="DB124" s="1"/>
      <c r="DC124" s="1"/>
      <c r="DD124" s="1"/>
      <c r="DE124" s="1"/>
      <c r="DF124" s="1"/>
      <c r="DG124" s="1"/>
      <c r="DH124" s="1"/>
      <c r="DI124" s="1"/>
      <c r="DJ124" s="1"/>
      <c r="DK124" s="1"/>
      <c r="DL124" s="1"/>
      <c r="DM124" s="1"/>
      <c r="DN124" s="1"/>
      <c r="DO124" s="1"/>
      <c r="DP124" s="1"/>
      <c r="DQ124" s="1"/>
      <c r="DR124" s="1"/>
      <c r="DS124" s="1"/>
      <c r="DT124" s="1"/>
      <c r="DU124" s="1"/>
      <c r="DV124" s="1"/>
      <c r="DW124" s="1"/>
      <c r="DX124" s="1"/>
      <c r="DY124" s="1"/>
      <c r="DZ124" s="1"/>
      <c r="EA124" s="1"/>
      <c r="EB124" s="1"/>
      <c r="EC124" s="1"/>
    </row>
    <row r="125" spans="1:133" s="2" customFormat="1" ht="14.1" customHeight="1">
      <c r="A125" s="6" t="s">
        <v>151</v>
      </c>
      <c r="B125" s="6" t="s">
        <v>212</v>
      </c>
      <c r="C125" s="5">
        <f t="shared" si="9"/>
        <v>12</v>
      </c>
      <c r="D125" s="5">
        <f t="shared" si="10"/>
        <v>6</v>
      </c>
      <c r="E125" s="5">
        <f t="shared" si="11"/>
        <v>2</v>
      </c>
      <c r="F125" s="21"/>
      <c r="H125" s="21"/>
      <c r="J125" s="28"/>
      <c r="L125" s="2">
        <v>13</v>
      </c>
      <c r="N125" s="28"/>
      <c r="P125" s="28"/>
      <c r="Q125" s="30"/>
      <c r="R125" s="28"/>
      <c r="T125" s="28"/>
      <c r="V125" s="28"/>
      <c r="Z125" s="28"/>
      <c r="AA125" s="2">
        <v>10</v>
      </c>
      <c r="AB125" s="28"/>
      <c r="AC125" s="30"/>
      <c r="AD125" s="28"/>
      <c r="AF125" s="28"/>
      <c r="AH125" s="28"/>
      <c r="AL125" s="28"/>
      <c r="AO125" s="28"/>
    </row>
    <row r="126" spans="1:133" ht="14.1" customHeight="1">
      <c r="A126" s="6" t="s">
        <v>151</v>
      </c>
      <c r="B126" s="6" t="s">
        <v>17</v>
      </c>
      <c r="C126" s="5">
        <f t="shared" si="9"/>
        <v>2</v>
      </c>
      <c r="D126" s="5">
        <f t="shared" si="10"/>
        <v>2</v>
      </c>
      <c r="E126" s="5">
        <f t="shared" si="11"/>
        <v>1</v>
      </c>
      <c r="F126" s="21"/>
      <c r="G126" s="2"/>
      <c r="H126" s="21"/>
      <c r="I126" s="2"/>
      <c r="J126" s="28"/>
      <c r="K126" s="2"/>
      <c r="L126" s="2"/>
      <c r="M126" s="2">
        <v>14</v>
      </c>
      <c r="N126" s="28"/>
      <c r="O126" s="2"/>
      <c r="P126" s="28"/>
      <c r="Q126" s="30"/>
      <c r="R126" s="28"/>
      <c r="S126" s="2"/>
      <c r="T126" s="28"/>
      <c r="U126" s="2"/>
      <c r="V126" s="28"/>
      <c r="W126" s="2"/>
      <c r="X126" s="2"/>
      <c r="Y126" s="2"/>
      <c r="Z126" s="28"/>
      <c r="AA126" s="2"/>
      <c r="AB126" s="28"/>
      <c r="AC126" s="30"/>
      <c r="AD126" s="28"/>
      <c r="AE126" s="2"/>
      <c r="AF126" s="28"/>
      <c r="AG126" s="2"/>
      <c r="AH126" s="28"/>
      <c r="AI126" s="2"/>
      <c r="AJ126" s="2"/>
      <c r="AK126" s="2"/>
      <c r="AL126" s="28"/>
      <c r="AM126" s="2"/>
      <c r="AN126" s="2"/>
      <c r="AO126" s="28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S126" s="2"/>
      <c r="BT126" s="2"/>
      <c r="BU126" s="2"/>
      <c r="BV126" s="2"/>
      <c r="BW126" s="2"/>
      <c r="BX126" s="2"/>
      <c r="BY126" s="2"/>
      <c r="BZ126" s="2"/>
      <c r="CA126" s="2"/>
      <c r="CB126" s="2"/>
      <c r="CC126" s="2"/>
      <c r="CD126" s="2"/>
      <c r="CE126" s="2"/>
      <c r="CF126" s="2"/>
      <c r="CG126" s="2"/>
      <c r="CH126" s="2"/>
      <c r="CI126" s="2"/>
      <c r="CJ126" s="2"/>
      <c r="CK126" s="2"/>
      <c r="CL126" s="2"/>
      <c r="CM126" s="2"/>
      <c r="CN126" s="2"/>
      <c r="CO126" s="2"/>
      <c r="CP126" s="2"/>
      <c r="CQ126" s="2"/>
      <c r="CR126" s="2"/>
      <c r="CS126" s="2"/>
      <c r="CT126" s="2"/>
      <c r="CU126" s="2"/>
      <c r="CV126" s="2"/>
      <c r="CW126" s="2"/>
      <c r="CX126" s="2"/>
      <c r="CY126" s="2"/>
      <c r="CZ126" s="2"/>
      <c r="DA126" s="2"/>
      <c r="DB126" s="2"/>
      <c r="DC126" s="2"/>
      <c r="DD126" s="2"/>
      <c r="DE126" s="2"/>
      <c r="DF126" s="2"/>
      <c r="DG126" s="2"/>
      <c r="DH126" s="2"/>
      <c r="DI126" s="2"/>
      <c r="DJ126" s="2"/>
      <c r="DK126" s="2"/>
      <c r="DL126" s="2"/>
      <c r="DM126" s="2"/>
      <c r="DN126" s="2"/>
      <c r="DO126" s="2"/>
      <c r="DP126" s="2"/>
      <c r="DQ126" s="2"/>
      <c r="DR126" s="2"/>
      <c r="DS126" s="2"/>
      <c r="DT126" s="2"/>
      <c r="DU126" s="2"/>
      <c r="DV126" s="2"/>
      <c r="DW126" s="2"/>
      <c r="DX126" s="2"/>
      <c r="DY126" s="2"/>
      <c r="DZ126" s="2"/>
      <c r="EA126" s="2"/>
      <c r="EB126" s="2"/>
      <c r="EC126" s="2"/>
    </row>
    <row r="127" spans="1:133" ht="14.1" customHeight="1">
      <c r="A127" s="6" t="s">
        <v>151</v>
      </c>
      <c r="B127" s="6" t="s">
        <v>29</v>
      </c>
      <c r="C127" s="5">
        <f t="shared" si="9"/>
        <v>1</v>
      </c>
      <c r="D127" s="5">
        <f t="shared" si="10"/>
        <v>1</v>
      </c>
      <c r="E127" s="5">
        <f t="shared" si="11"/>
        <v>1</v>
      </c>
      <c r="F127" s="21"/>
      <c r="I127" s="1">
        <v>15</v>
      </c>
    </row>
    <row r="128" spans="1:133" ht="14.1" customHeight="1">
      <c r="A128" s="4" t="s">
        <v>13</v>
      </c>
      <c r="B128" s="4" t="s">
        <v>181</v>
      </c>
      <c r="C128" s="5">
        <f t="shared" si="9"/>
        <v>105</v>
      </c>
      <c r="D128" s="5">
        <f t="shared" si="10"/>
        <v>15</v>
      </c>
      <c r="E128" s="5">
        <f t="shared" si="11"/>
        <v>7</v>
      </c>
      <c r="K128" s="1">
        <v>2</v>
      </c>
      <c r="L128" s="1">
        <v>1</v>
      </c>
      <c r="M128" s="1">
        <v>3</v>
      </c>
      <c r="O128" s="1">
        <v>6</v>
      </c>
      <c r="Q128" s="29">
        <v>15</v>
      </c>
      <c r="S128" s="1">
        <v>11</v>
      </c>
      <c r="U128" s="1">
        <v>12</v>
      </c>
    </row>
    <row r="129" spans="1:133" ht="14.1" customHeight="1">
      <c r="A129" s="6" t="s">
        <v>13</v>
      </c>
      <c r="B129" s="6" t="s">
        <v>152</v>
      </c>
      <c r="C129" s="5">
        <f t="shared" si="9"/>
        <v>0</v>
      </c>
      <c r="D129" s="5">
        <f t="shared" si="10"/>
        <v>4</v>
      </c>
      <c r="E129" s="5">
        <f t="shared" si="11"/>
        <v>0</v>
      </c>
      <c r="F129" s="21"/>
      <c r="G129" s="2"/>
      <c r="H129" s="21"/>
      <c r="I129" s="2"/>
      <c r="J129" s="28"/>
      <c r="K129" s="2"/>
      <c r="L129" s="2"/>
      <c r="M129" s="2"/>
      <c r="N129" s="28"/>
      <c r="O129" s="2"/>
      <c r="P129" s="28"/>
      <c r="Q129" s="30"/>
      <c r="R129" s="28"/>
      <c r="S129" s="2"/>
      <c r="T129" s="28"/>
      <c r="U129" s="2"/>
      <c r="V129" s="28"/>
      <c r="W129" s="2"/>
      <c r="X129" s="2"/>
      <c r="Y129" s="2"/>
      <c r="Z129" s="28"/>
      <c r="AA129" s="2"/>
      <c r="AB129" s="28"/>
      <c r="AC129" s="30"/>
      <c r="AD129" s="28"/>
      <c r="AE129" s="2"/>
      <c r="AF129" s="28"/>
      <c r="AG129" s="2"/>
      <c r="AH129" s="28"/>
      <c r="AI129" s="2"/>
      <c r="AJ129" s="2"/>
      <c r="AK129" s="2">
        <v>12</v>
      </c>
      <c r="AL129" s="28"/>
      <c r="AM129" s="2">
        <v>15</v>
      </c>
      <c r="AN129" s="2">
        <v>21</v>
      </c>
      <c r="AO129" s="28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/>
      <c r="BS129" s="2"/>
      <c r="BT129" s="2"/>
      <c r="BU129" s="2"/>
      <c r="BV129" s="2"/>
      <c r="BW129" s="2"/>
      <c r="BX129" s="2"/>
      <c r="BY129" s="2"/>
      <c r="BZ129" s="2"/>
      <c r="CA129" s="2"/>
      <c r="CB129" s="2"/>
      <c r="CC129" s="2"/>
      <c r="CD129" s="2"/>
      <c r="CE129" s="2"/>
      <c r="CF129" s="2"/>
      <c r="CG129" s="2"/>
      <c r="CH129" s="2"/>
      <c r="CI129" s="2"/>
      <c r="CJ129" s="2"/>
      <c r="CK129" s="2"/>
      <c r="CL129" s="2"/>
      <c r="CM129" s="2"/>
      <c r="CN129" s="2"/>
      <c r="CO129" s="2"/>
      <c r="CP129" s="2"/>
      <c r="CQ129" s="2"/>
      <c r="CR129" s="2"/>
      <c r="CS129" s="2"/>
      <c r="CT129" s="2"/>
      <c r="CU129" s="2"/>
      <c r="CV129" s="2"/>
      <c r="CW129" s="2"/>
      <c r="CX129" s="2"/>
      <c r="CY129" s="2"/>
      <c r="CZ129" s="2"/>
      <c r="DA129" s="2"/>
      <c r="DB129" s="2"/>
      <c r="DC129" s="2"/>
      <c r="DD129" s="2"/>
      <c r="DE129" s="2"/>
      <c r="DF129" s="2"/>
      <c r="DG129" s="2"/>
      <c r="DH129" s="2"/>
      <c r="DI129" s="2"/>
      <c r="DJ129" s="2"/>
      <c r="DK129" s="2"/>
      <c r="DL129" s="2"/>
      <c r="DM129" s="2"/>
      <c r="DN129" s="2"/>
      <c r="DO129" s="2"/>
      <c r="DP129" s="2"/>
      <c r="DQ129" s="2"/>
      <c r="DR129" s="2"/>
      <c r="DS129" s="2"/>
      <c r="DT129" s="2"/>
      <c r="DU129" s="2"/>
      <c r="DV129" s="2"/>
      <c r="DW129" s="2"/>
      <c r="DX129" s="2"/>
      <c r="DY129" s="2"/>
      <c r="DZ129" s="2"/>
      <c r="EA129" s="2"/>
      <c r="EB129" s="2"/>
      <c r="EC129" s="2"/>
    </row>
    <row r="130" spans="1:133" ht="14.1" customHeight="1">
      <c r="A130" s="6" t="s">
        <v>320</v>
      </c>
      <c r="B130" s="6" t="s">
        <v>465</v>
      </c>
      <c r="C130" s="5">
        <f t="shared" si="9"/>
        <v>0</v>
      </c>
      <c r="D130" s="5">
        <f t="shared" si="10"/>
        <v>2</v>
      </c>
      <c r="E130" s="5">
        <f t="shared" si="11"/>
        <v>0</v>
      </c>
      <c r="F130" s="21"/>
      <c r="G130" s="2"/>
      <c r="H130" s="21"/>
      <c r="I130" s="2"/>
      <c r="J130" s="28"/>
      <c r="K130" s="2"/>
      <c r="L130" s="2"/>
      <c r="M130" s="2"/>
      <c r="N130" s="28"/>
      <c r="O130" s="2"/>
      <c r="P130" s="28"/>
      <c r="Q130" s="30"/>
      <c r="R130" s="28"/>
      <c r="S130" s="2"/>
      <c r="T130" s="28"/>
      <c r="U130" s="2"/>
      <c r="V130" s="28"/>
      <c r="W130" s="2"/>
      <c r="X130" s="2"/>
      <c r="Y130" s="2"/>
      <c r="Z130" s="28"/>
      <c r="AA130" s="2"/>
      <c r="AB130" s="28"/>
      <c r="AC130" s="30"/>
      <c r="AD130" s="28"/>
      <c r="AE130" s="2"/>
      <c r="AF130" s="28"/>
      <c r="AG130" s="2"/>
      <c r="AH130" s="28"/>
      <c r="AI130" s="2"/>
      <c r="AJ130" s="2"/>
      <c r="AK130" s="2"/>
      <c r="AL130" s="28"/>
      <c r="AM130" s="2"/>
      <c r="AN130" s="2">
        <v>14</v>
      </c>
      <c r="AO130" s="28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  <c r="BR130" s="2"/>
      <c r="BS130" s="2"/>
      <c r="BT130" s="2"/>
      <c r="BU130" s="2"/>
      <c r="BV130" s="2"/>
      <c r="BW130" s="2"/>
      <c r="BX130" s="2"/>
      <c r="BY130" s="2"/>
      <c r="BZ130" s="2"/>
      <c r="CA130" s="2"/>
      <c r="CB130" s="2"/>
      <c r="CC130" s="2"/>
      <c r="CD130" s="2"/>
      <c r="CE130" s="2"/>
      <c r="CF130" s="2"/>
      <c r="CG130" s="2"/>
      <c r="CH130" s="2"/>
      <c r="CI130" s="2"/>
      <c r="CJ130" s="2"/>
      <c r="CK130" s="2"/>
      <c r="CL130" s="2"/>
      <c r="CM130" s="2"/>
      <c r="CN130" s="2"/>
      <c r="CO130" s="2"/>
      <c r="CP130" s="2"/>
      <c r="CQ130" s="2"/>
      <c r="CR130" s="2"/>
      <c r="CS130" s="2"/>
      <c r="CT130" s="2"/>
      <c r="CU130" s="2"/>
      <c r="CV130" s="2"/>
      <c r="CW130" s="2"/>
      <c r="CX130" s="2"/>
      <c r="CY130" s="2"/>
      <c r="CZ130" s="2"/>
      <c r="DA130" s="2"/>
      <c r="DB130" s="2"/>
      <c r="DC130" s="2"/>
      <c r="DD130" s="2"/>
      <c r="DE130" s="2"/>
      <c r="DF130" s="2"/>
      <c r="DG130" s="2"/>
      <c r="DH130" s="2"/>
      <c r="DI130" s="2"/>
      <c r="DJ130" s="2"/>
      <c r="DK130" s="2"/>
      <c r="DL130" s="2"/>
      <c r="DM130" s="2"/>
      <c r="DN130" s="2"/>
      <c r="DO130" s="2"/>
      <c r="DP130" s="2"/>
      <c r="DQ130" s="2"/>
      <c r="DR130" s="2"/>
      <c r="DS130" s="2"/>
      <c r="DT130" s="2"/>
      <c r="DU130" s="2"/>
      <c r="DV130" s="2"/>
      <c r="DW130" s="2"/>
      <c r="DX130" s="2"/>
      <c r="DY130" s="2"/>
      <c r="DZ130" s="2"/>
      <c r="EA130" s="2"/>
      <c r="EB130" s="2"/>
      <c r="EC130" s="2"/>
    </row>
    <row r="131" spans="1:133" ht="14.1" customHeight="1">
      <c r="A131" s="6" t="s">
        <v>463</v>
      </c>
      <c r="B131" s="6" t="s">
        <v>326</v>
      </c>
      <c r="C131" s="5">
        <f t="shared" si="9"/>
        <v>0</v>
      </c>
      <c r="D131" s="5">
        <f t="shared" si="10"/>
        <v>8</v>
      </c>
      <c r="E131" s="5">
        <f t="shared" si="11"/>
        <v>0</v>
      </c>
      <c r="F131" s="21"/>
      <c r="G131" s="2"/>
      <c r="H131" s="21"/>
      <c r="I131" s="2"/>
      <c r="J131" s="28"/>
      <c r="K131" s="2"/>
      <c r="L131" s="2"/>
      <c r="M131" s="2"/>
      <c r="N131" s="28"/>
      <c r="O131" s="2"/>
      <c r="P131" s="28"/>
      <c r="Q131" s="30"/>
      <c r="R131" s="28"/>
      <c r="S131" s="2"/>
      <c r="T131" s="28"/>
      <c r="U131" s="2"/>
      <c r="V131" s="28"/>
      <c r="W131" s="2"/>
      <c r="X131" s="2"/>
      <c r="Y131" s="2"/>
      <c r="Z131" s="28"/>
      <c r="AA131" s="2"/>
      <c r="AB131" s="28"/>
      <c r="AC131" s="30"/>
      <c r="AD131" s="28"/>
      <c r="AE131" s="2"/>
      <c r="AF131" s="28"/>
      <c r="AG131" s="2"/>
      <c r="AH131" s="28"/>
      <c r="AI131" s="2"/>
      <c r="AJ131" s="2"/>
      <c r="AK131" s="2"/>
      <c r="AL131" s="28"/>
      <c r="AM131" s="2"/>
      <c r="AN131" s="2">
        <v>8</v>
      </c>
      <c r="AO131" s="28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  <c r="BS131" s="2"/>
      <c r="BT131" s="2"/>
      <c r="BU131" s="2"/>
      <c r="BV131" s="2"/>
      <c r="BW131" s="2"/>
      <c r="BX131" s="2"/>
      <c r="BY131" s="2"/>
      <c r="BZ131" s="2"/>
      <c r="CA131" s="2"/>
      <c r="CB131" s="2"/>
      <c r="CC131" s="2"/>
      <c r="CD131" s="2"/>
      <c r="CE131" s="2"/>
      <c r="CF131" s="2"/>
      <c r="CG131" s="2"/>
      <c r="CH131" s="2"/>
      <c r="CI131" s="2"/>
      <c r="CJ131" s="2"/>
      <c r="CK131" s="2"/>
      <c r="CL131" s="2"/>
      <c r="CM131" s="2"/>
      <c r="CN131" s="2"/>
      <c r="CO131" s="2"/>
      <c r="CP131" s="2"/>
      <c r="CQ131" s="2"/>
      <c r="CR131" s="2"/>
      <c r="CS131" s="2"/>
      <c r="CT131" s="2"/>
      <c r="CU131" s="2"/>
      <c r="CV131" s="2"/>
      <c r="CW131" s="2"/>
      <c r="CX131" s="2"/>
      <c r="CY131" s="2"/>
      <c r="CZ131" s="2"/>
      <c r="DA131" s="2"/>
      <c r="DB131" s="2"/>
      <c r="DC131" s="2"/>
      <c r="DD131" s="2"/>
      <c r="DE131" s="2"/>
      <c r="DF131" s="2"/>
      <c r="DG131" s="2"/>
      <c r="DH131" s="2"/>
      <c r="DI131" s="2"/>
      <c r="DJ131" s="2"/>
      <c r="DK131" s="2"/>
      <c r="DL131" s="2"/>
      <c r="DM131" s="2"/>
      <c r="DN131" s="2"/>
      <c r="DO131" s="2"/>
      <c r="DP131" s="2"/>
      <c r="DQ131" s="2"/>
      <c r="DR131" s="2"/>
      <c r="DS131" s="2"/>
      <c r="DT131" s="2"/>
      <c r="DU131" s="2"/>
      <c r="DV131" s="2"/>
      <c r="DW131" s="2"/>
      <c r="DX131" s="2"/>
      <c r="DY131" s="2"/>
      <c r="DZ131" s="2"/>
      <c r="EA131" s="2"/>
      <c r="EB131" s="2"/>
      <c r="EC131" s="2"/>
    </row>
    <row r="132" spans="1:133" s="2" customFormat="1" ht="14.1" customHeight="1">
      <c r="A132" s="4" t="s">
        <v>468</v>
      </c>
      <c r="B132" s="6" t="s">
        <v>469</v>
      </c>
      <c r="C132" s="5">
        <f t="shared" si="9"/>
        <v>0</v>
      </c>
      <c r="D132" s="5">
        <f t="shared" si="10"/>
        <v>-4</v>
      </c>
      <c r="E132" s="5">
        <f t="shared" si="11"/>
        <v>0</v>
      </c>
      <c r="F132" s="21"/>
      <c r="G132" s="1"/>
      <c r="H132" s="23"/>
      <c r="I132" s="1"/>
      <c r="J132" s="26"/>
      <c r="K132" s="1"/>
      <c r="L132" s="1"/>
      <c r="M132" s="1"/>
      <c r="N132" s="26"/>
      <c r="O132" s="1"/>
      <c r="P132" s="26"/>
      <c r="Q132" s="29"/>
      <c r="R132" s="26"/>
      <c r="S132" s="1"/>
      <c r="T132" s="26"/>
      <c r="U132" s="1"/>
      <c r="V132" s="26"/>
      <c r="W132" s="1"/>
      <c r="X132" s="1"/>
      <c r="Z132" s="28"/>
      <c r="AB132" s="26"/>
      <c r="AC132" s="29"/>
      <c r="AD132" s="26"/>
      <c r="AE132" s="1"/>
      <c r="AF132" s="26"/>
      <c r="AG132" s="1"/>
      <c r="AH132" s="26"/>
      <c r="AI132" s="1"/>
      <c r="AJ132" s="1"/>
      <c r="AK132" s="1"/>
      <c r="AL132" s="26"/>
      <c r="AM132" s="1"/>
      <c r="AN132" s="1">
        <v>20</v>
      </c>
      <c r="AO132" s="26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  <c r="BQ132" s="1"/>
      <c r="BR132" s="1"/>
      <c r="BS132" s="1"/>
      <c r="BT132" s="1"/>
      <c r="BU132" s="1"/>
      <c r="BV132" s="1"/>
      <c r="BW132" s="1"/>
      <c r="BX132" s="1"/>
      <c r="BY132" s="1"/>
      <c r="BZ132" s="1"/>
      <c r="CA132" s="1"/>
      <c r="CB132" s="1"/>
      <c r="CC132" s="1"/>
      <c r="CD132" s="1"/>
      <c r="CE132" s="1"/>
      <c r="CF132" s="1"/>
      <c r="CG132" s="1"/>
      <c r="CH132" s="1"/>
      <c r="CI132" s="1"/>
      <c r="CJ132" s="1"/>
      <c r="CK132" s="1"/>
      <c r="CL132" s="1"/>
      <c r="CM132" s="1"/>
      <c r="CN132" s="1"/>
      <c r="CO132" s="1"/>
      <c r="CP132" s="1"/>
      <c r="CQ132" s="1"/>
      <c r="CR132" s="1"/>
      <c r="CS132" s="1"/>
      <c r="CT132" s="1"/>
      <c r="CU132" s="1"/>
      <c r="CV132" s="1"/>
      <c r="CW132" s="1"/>
      <c r="CX132" s="1"/>
      <c r="CY132" s="1"/>
      <c r="CZ132" s="1"/>
      <c r="DA132" s="1"/>
      <c r="DB132" s="1"/>
      <c r="DC132" s="1"/>
      <c r="DD132" s="1"/>
      <c r="DE132" s="1"/>
      <c r="DF132" s="1"/>
      <c r="DG132" s="1"/>
      <c r="DH132" s="1"/>
      <c r="DI132" s="1"/>
      <c r="DJ132" s="1"/>
      <c r="DK132" s="1"/>
      <c r="DL132" s="1"/>
      <c r="DM132" s="1"/>
      <c r="DN132" s="1"/>
      <c r="DO132" s="1"/>
      <c r="DP132" s="1"/>
      <c r="DQ132" s="1"/>
      <c r="DR132" s="1"/>
      <c r="DS132" s="1"/>
      <c r="DT132" s="1"/>
      <c r="DU132" s="1"/>
      <c r="DV132" s="1"/>
      <c r="DW132" s="1"/>
      <c r="DX132" s="1"/>
      <c r="DY132" s="1"/>
      <c r="DZ132" s="1"/>
      <c r="EA132" s="1"/>
      <c r="EB132" s="1"/>
      <c r="EC132" s="1"/>
    </row>
    <row r="133" spans="1:133" ht="14.1" customHeight="1">
      <c r="A133" s="4" t="s">
        <v>333</v>
      </c>
      <c r="B133" s="4" t="s">
        <v>5</v>
      </c>
      <c r="C133" s="5">
        <f t="shared" ref="C133:C143" si="12">D133*E133</f>
        <v>7</v>
      </c>
      <c r="D133" s="5">
        <f t="shared" ref="D133:D143" si="13">16-MIN(F133:AO133)</f>
        <v>7</v>
      </c>
      <c r="E133" s="5">
        <f t="shared" si="11"/>
        <v>1</v>
      </c>
      <c r="S133" s="1">
        <v>9</v>
      </c>
    </row>
    <row r="134" spans="1:133" s="2" customFormat="1" ht="14.1" customHeight="1">
      <c r="A134" s="4" t="s">
        <v>333</v>
      </c>
      <c r="B134" s="4" t="s">
        <v>397</v>
      </c>
      <c r="C134" s="5">
        <f t="shared" si="12"/>
        <v>2</v>
      </c>
      <c r="D134" s="5">
        <f t="shared" si="13"/>
        <v>2</v>
      </c>
      <c r="E134" s="5">
        <f t="shared" ref="E134:E143" si="14">COUNT(F134:AJ134)</f>
        <v>1</v>
      </c>
      <c r="F134" s="23"/>
      <c r="G134" s="1"/>
      <c r="H134" s="23"/>
      <c r="I134" s="1"/>
      <c r="J134" s="26"/>
      <c r="K134" s="1"/>
      <c r="L134" s="1"/>
      <c r="M134" s="1"/>
      <c r="N134" s="26"/>
      <c r="O134" s="1">
        <v>14</v>
      </c>
      <c r="P134" s="26"/>
      <c r="Q134" s="29"/>
      <c r="R134" s="26"/>
      <c r="S134" s="1"/>
      <c r="T134" s="26"/>
      <c r="U134" s="1"/>
      <c r="V134" s="26"/>
      <c r="W134" s="1"/>
      <c r="X134" s="1"/>
      <c r="Y134" s="1"/>
      <c r="Z134" s="26"/>
      <c r="AA134" s="1"/>
      <c r="AB134" s="26"/>
      <c r="AC134" s="29"/>
      <c r="AD134" s="26"/>
      <c r="AE134" s="1"/>
      <c r="AF134" s="26"/>
      <c r="AG134" s="1"/>
      <c r="AH134" s="26"/>
      <c r="AI134" s="1"/>
      <c r="AJ134" s="1"/>
      <c r="AK134" s="1"/>
      <c r="AL134" s="26"/>
      <c r="AM134" s="1"/>
      <c r="AN134" s="1"/>
      <c r="AO134" s="26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  <c r="BQ134" s="1"/>
      <c r="BR134" s="1"/>
      <c r="BS134" s="1"/>
      <c r="BT134" s="1"/>
      <c r="BU134" s="1"/>
      <c r="BV134" s="1"/>
      <c r="BW134" s="1"/>
      <c r="BX134" s="1"/>
      <c r="BY134" s="1"/>
      <c r="BZ134" s="1"/>
      <c r="CA134" s="1"/>
      <c r="CB134" s="1"/>
      <c r="CC134" s="1"/>
      <c r="CD134" s="1"/>
      <c r="CE134" s="1"/>
      <c r="CF134" s="1"/>
      <c r="CG134" s="1"/>
      <c r="CH134" s="1"/>
      <c r="CI134" s="1"/>
      <c r="CJ134" s="1"/>
      <c r="CK134" s="1"/>
      <c r="CL134" s="1"/>
      <c r="CM134" s="1"/>
      <c r="CN134" s="1"/>
      <c r="CO134" s="1"/>
      <c r="CP134" s="1"/>
      <c r="CQ134" s="1"/>
      <c r="CR134" s="1"/>
      <c r="CS134" s="1"/>
      <c r="CT134" s="1"/>
      <c r="CU134" s="1"/>
      <c r="CV134" s="1"/>
      <c r="CW134" s="1"/>
      <c r="CX134" s="1"/>
      <c r="CY134" s="1"/>
      <c r="CZ134" s="1"/>
      <c r="DA134" s="1"/>
      <c r="DB134" s="1"/>
      <c r="DC134" s="1"/>
      <c r="DD134" s="1"/>
      <c r="DE134" s="1"/>
      <c r="DF134" s="1"/>
      <c r="DG134" s="1"/>
      <c r="DH134" s="1"/>
      <c r="DI134" s="1"/>
      <c r="DJ134" s="1"/>
      <c r="DK134" s="1"/>
      <c r="DL134" s="1"/>
      <c r="DM134" s="1"/>
      <c r="DN134" s="1"/>
      <c r="DO134" s="1"/>
      <c r="DP134" s="1"/>
      <c r="DQ134" s="1"/>
      <c r="DR134" s="1"/>
      <c r="DS134" s="1"/>
      <c r="DT134" s="1"/>
      <c r="DU134" s="1"/>
      <c r="DV134" s="1"/>
      <c r="DW134" s="1"/>
      <c r="DX134" s="1"/>
      <c r="DY134" s="1"/>
      <c r="DZ134" s="1"/>
      <c r="EA134" s="1"/>
      <c r="EB134" s="1"/>
      <c r="EC134" s="1"/>
    </row>
    <row r="135" spans="1:133" ht="14.1" customHeight="1">
      <c r="A135" s="6" t="s">
        <v>333</v>
      </c>
      <c r="B135" s="6" t="s">
        <v>389</v>
      </c>
      <c r="C135" s="5">
        <f t="shared" si="12"/>
        <v>0</v>
      </c>
      <c r="D135" s="5">
        <f t="shared" si="13"/>
        <v>2</v>
      </c>
      <c r="E135" s="5">
        <f t="shared" si="14"/>
        <v>0</v>
      </c>
      <c r="F135" s="21"/>
      <c r="G135" s="2"/>
      <c r="H135" s="21"/>
      <c r="I135" s="2"/>
      <c r="J135" s="28"/>
      <c r="K135" s="2"/>
      <c r="L135" s="2"/>
      <c r="M135" s="2"/>
      <c r="N135" s="28"/>
      <c r="O135" s="2"/>
      <c r="P135" s="28"/>
      <c r="Q135" s="30"/>
      <c r="R135" s="28"/>
      <c r="S135" s="2"/>
      <c r="T135" s="28"/>
      <c r="U135" s="2"/>
      <c r="V135" s="28"/>
      <c r="W135" s="2"/>
      <c r="X135" s="2"/>
      <c r="Y135" s="2"/>
      <c r="Z135" s="28"/>
      <c r="AA135" s="2"/>
      <c r="AB135" s="28"/>
      <c r="AC135" s="30"/>
      <c r="AD135" s="28"/>
      <c r="AE135" s="2"/>
      <c r="AF135" s="28"/>
      <c r="AG135" s="2"/>
      <c r="AH135" s="28"/>
      <c r="AI135" s="2"/>
      <c r="AJ135" s="2"/>
      <c r="AK135" s="2"/>
      <c r="AL135" s="28"/>
      <c r="AM135" s="2">
        <v>14</v>
      </c>
      <c r="AN135" s="2"/>
      <c r="AO135" s="28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  <c r="BR135" s="2"/>
      <c r="BS135" s="2"/>
      <c r="BT135" s="2"/>
      <c r="BU135" s="2"/>
      <c r="BV135" s="2"/>
      <c r="BW135" s="2"/>
      <c r="BX135" s="2"/>
      <c r="BY135" s="2"/>
      <c r="BZ135" s="2"/>
      <c r="CA135" s="2"/>
      <c r="CB135" s="2"/>
      <c r="CC135" s="2"/>
      <c r="CD135" s="2"/>
      <c r="CE135" s="2"/>
      <c r="CF135" s="2"/>
      <c r="CG135" s="2"/>
      <c r="CH135" s="2"/>
      <c r="CI135" s="2"/>
      <c r="CJ135" s="2"/>
      <c r="CK135" s="2"/>
      <c r="CL135" s="2"/>
      <c r="CM135" s="2"/>
      <c r="CN135" s="2"/>
      <c r="CO135" s="2"/>
      <c r="CP135" s="2"/>
      <c r="CQ135" s="2"/>
      <c r="CR135" s="2"/>
      <c r="CS135" s="2"/>
      <c r="CT135" s="2"/>
      <c r="CU135" s="2"/>
      <c r="CV135" s="2"/>
      <c r="CW135" s="2"/>
      <c r="CX135" s="2"/>
      <c r="CY135" s="2"/>
      <c r="CZ135" s="2"/>
      <c r="DA135" s="2"/>
      <c r="DB135" s="2"/>
      <c r="DC135" s="2"/>
      <c r="DD135" s="2"/>
      <c r="DE135" s="2"/>
      <c r="DF135" s="2"/>
      <c r="DG135" s="2"/>
      <c r="DH135" s="2"/>
      <c r="DI135" s="2"/>
      <c r="DJ135" s="2"/>
      <c r="DK135" s="2"/>
      <c r="DL135" s="2"/>
      <c r="DM135" s="2"/>
      <c r="DN135" s="2"/>
      <c r="DO135" s="2"/>
      <c r="DP135" s="2"/>
      <c r="DQ135" s="2"/>
      <c r="DR135" s="2"/>
      <c r="DS135" s="2"/>
      <c r="DT135" s="2"/>
      <c r="DU135" s="2"/>
      <c r="DV135" s="2"/>
      <c r="DW135" s="2"/>
      <c r="DX135" s="2"/>
      <c r="DY135" s="2"/>
      <c r="DZ135" s="2"/>
      <c r="EA135" s="2"/>
      <c r="EB135" s="2"/>
      <c r="EC135" s="2"/>
    </row>
    <row r="136" spans="1:133" ht="14.1" customHeight="1">
      <c r="A136" s="6" t="s">
        <v>336</v>
      </c>
      <c r="B136" s="6" t="s">
        <v>162</v>
      </c>
      <c r="C136" s="5">
        <f t="shared" si="12"/>
        <v>60</v>
      </c>
      <c r="D136" s="5">
        <f t="shared" si="13"/>
        <v>15</v>
      </c>
      <c r="E136" s="5">
        <f t="shared" si="14"/>
        <v>4</v>
      </c>
      <c r="F136" s="21"/>
      <c r="G136" s="2"/>
      <c r="H136" s="21"/>
      <c r="I136" s="2"/>
      <c r="J136" s="28"/>
      <c r="K136" s="2"/>
      <c r="L136" s="2"/>
      <c r="M136" s="2"/>
      <c r="N136" s="28"/>
      <c r="O136" s="2"/>
      <c r="P136" s="28"/>
      <c r="Q136" s="30"/>
      <c r="R136" s="28"/>
      <c r="S136" s="2"/>
      <c r="T136" s="28"/>
      <c r="U136" s="2">
        <v>1</v>
      </c>
      <c r="V136" s="28"/>
      <c r="W136" s="2">
        <v>2</v>
      </c>
      <c r="X136" s="2">
        <v>4</v>
      </c>
      <c r="Y136" s="2"/>
      <c r="Z136" s="28"/>
      <c r="AA136" s="2"/>
      <c r="AB136" s="28"/>
      <c r="AC136" s="30"/>
      <c r="AD136" s="28"/>
      <c r="AE136" s="2">
        <v>5</v>
      </c>
      <c r="AF136" s="28"/>
      <c r="AH136" s="28"/>
      <c r="AI136" s="2"/>
      <c r="AJ136" s="2"/>
      <c r="AK136" s="2"/>
      <c r="AL136" s="28"/>
      <c r="AM136" s="2"/>
      <c r="AN136" s="2"/>
      <c r="AO136" s="28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  <c r="BS136" s="2"/>
      <c r="BT136" s="2"/>
      <c r="BU136" s="2"/>
      <c r="BV136" s="2"/>
      <c r="BW136" s="2"/>
      <c r="BX136" s="2"/>
      <c r="BY136" s="2"/>
      <c r="BZ136" s="2"/>
      <c r="CA136" s="2"/>
      <c r="CB136" s="2"/>
      <c r="CC136" s="2"/>
      <c r="CD136" s="2"/>
      <c r="CE136" s="2"/>
      <c r="CF136" s="2"/>
      <c r="CG136" s="2"/>
      <c r="CH136" s="2"/>
      <c r="CI136" s="2"/>
      <c r="CJ136" s="2"/>
      <c r="CK136" s="2"/>
      <c r="CL136" s="2"/>
      <c r="CM136" s="2"/>
      <c r="CN136" s="2"/>
      <c r="CO136" s="2"/>
      <c r="CP136" s="2"/>
      <c r="CQ136" s="2"/>
      <c r="CR136" s="2"/>
      <c r="CS136" s="2"/>
      <c r="CT136" s="2"/>
      <c r="CU136" s="2"/>
      <c r="CV136" s="2"/>
      <c r="CW136" s="2"/>
      <c r="CX136" s="2"/>
      <c r="CY136" s="2"/>
      <c r="CZ136" s="2"/>
      <c r="DA136" s="2"/>
      <c r="DB136" s="2"/>
      <c r="DC136" s="2"/>
      <c r="DD136" s="2"/>
      <c r="DE136" s="2"/>
      <c r="DF136" s="2"/>
      <c r="DG136" s="2"/>
      <c r="DH136" s="2"/>
      <c r="DI136" s="2"/>
      <c r="DJ136" s="2"/>
      <c r="DK136" s="2"/>
      <c r="DL136" s="2"/>
      <c r="DM136" s="2"/>
      <c r="DN136" s="2"/>
      <c r="DO136" s="2"/>
      <c r="DP136" s="2"/>
      <c r="DQ136" s="2"/>
      <c r="DR136" s="2"/>
      <c r="DS136" s="2"/>
      <c r="DT136" s="2"/>
      <c r="DU136" s="2"/>
      <c r="DV136" s="2"/>
      <c r="DW136" s="2"/>
      <c r="DX136" s="2"/>
      <c r="DY136" s="2"/>
      <c r="DZ136" s="2"/>
      <c r="EA136" s="2"/>
      <c r="EB136" s="2"/>
      <c r="EC136" s="2"/>
    </row>
    <row r="137" spans="1:133" ht="14.1" customHeight="1">
      <c r="A137" s="6" t="s">
        <v>336</v>
      </c>
      <c r="B137" s="6" t="s">
        <v>114</v>
      </c>
      <c r="C137" s="5">
        <f t="shared" si="12"/>
        <v>30</v>
      </c>
      <c r="D137" s="5">
        <f t="shared" si="13"/>
        <v>15</v>
      </c>
      <c r="E137" s="5">
        <f t="shared" si="14"/>
        <v>2</v>
      </c>
      <c r="F137" s="21"/>
      <c r="G137" s="2"/>
      <c r="H137" s="21"/>
      <c r="I137" s="2"/>
      <c r="J137" s="28"/>
      <c r="K137" s="2"/>
      <c r="L137" s="2"/>
      <c r="M137" s="2"/>
      <c r="N137" s="28"/>
      <c r="O137" s="2"/>
      <c r="P137" s="28"/>
      <c r="Q137" s="30"/>
      <c r="R137" s="28"/>
      <c r="S137" s="2"/>
      <c r="T137" s="28"/>
      <c r="U137" s="2"/>
      <c r="V137" s="28"/>
      <c r="W137" s="2"/>
      <c r="X137" s="2"/>
      <c r="Y137" s="2"/>
      <c r="Z137" s="28"/>
      <c r="AA137" s="2"/>
      <c r="AB137" s="28"/>
      <c r="AC137" s="30">
        <v>1</v>
      </c>
      <c r="AD137" s="28"/>
      <c r="AE137" s="2">
        <v>2</v>
      </c>
      <c r="AF137" s="28"/>
      <c r="AG137" s="2"/>
      <c r="AH137" s="28"/>
      <c r="AI137" s="2"/>
      <c r="AJ137" s="2"/>
      <c r="AK137" s="2"/>
      <c r="AL137" s="28"/>
      <c r="AM137" s="2"/>
      <c r="AN137" s="2"/>
      <c r="AO137" s="28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  <c r="BR137" s="2"/>
      <c r="BS137" s="2"/>
      <c r="BT137" s="2"/>
      <c r="BU137" s="2"/>
      <c r="BV137" s="2"/>
      <c r="BW137" s="2"/>
      <c r="BX137" s="2"/>
      <c r="BY137" s="2"/>
      <c r="BZ137" s="2"/>
      <c r="CA137" s="2"/>
      <c r="CB137" s="2"/>
      <c r="CC137" s="2"/>
      <c r="CD137" s="2"/>
      <c r="CE137" s="2"/>
      <c r="CF137" s="2"/>
      <c r="CG137" s="2"/>
      <c r="CH137" s="2"/>
      <c r="CI137" s="2"/>
      <c r="CJ137" s="2"/>
      <c r="CK137" s="2"/>
      <c r="CL137" s="2"/>
      <c r="CM137" s="2"/>
      <c r="CN137" s="2"/>
      <c r="CO137" s="2"/>
      <c r="CP137" s="2"/>
      <c r="CQ137" s="2"/>
      <c r="CR137" s="2"/>
      <c r="CS137" s="2"/>
      <c r="CT137" s="2"/>
      <c r="CU137" s="2"/>
      <c r="CV137" s="2"/>
      <c r="CW137" s="2"/>
      <c r="CX137" s="2"/>
      <c r="CY137" s="2"/>
      <c r="CZ137" s="2"/>
      <c r="DA137" s="2"/>
      <c r="DB137" s="2"/>
      <c r="DC137" s="2"/>
      <c r="DD137" s="2"/>
      <c r="DE137" s="2"/>
      <c r="DF137" s="2"/>
      <c r="DG137" s="2"/>
      <c r="DH137" s="2"/>
      <c r="DI137" s="2"/>
      <c r="DJ137" s="2"/>
      <c r="DK137" s="2"/>
      <c r="DL137" s="2"/>
      <c r="DM137" s="2"/>
      <c r="DN137" s="2"/>
      <c r="DO137" s="2"/>
      <c r="DP137" s="2"/>
      <c r="DQ137" s="2"/>
      <c r="DR137" s="2"/>
      <c r="DS137" s="2"/>
      <c r="DT137" s="2"/>
      <c r="DU137" s="2"/>
      <c r="DV137" s="2"/>
      <c r="DW137" s="2"/>
      <c r="DX137" s="2"/>
      <c r="DY137" s="2"/>
      <c r="DZ137" s="2"/>
      <c r="EA137" s="2"/>
      <c r="EB137" s="2"/>
      <c r="EC137" s="2"/>
    </row>
    <row r="138" spans="1:133" s="2" customFormat="1" ht="14.1" customHeight="1">
      <c r="A138" s="4" t="s">
        <v>336</v>
      </c>
      <c r="B138" s="5" t="s">
        <v>452</v>
      </c>
      <c r="C138" s="5">
        <f t="shared" si="12"/>
        <v>7</v>
      </c>
      <c r="D138" s="5">
        <f t="shared" si="13"/>
        <v>7</v>
      </c>
      <c r="E138" s="5">
        <f t="shared" si="14"/>
        <v>1</v>
      </c>
      <c r="F138" s="22"/>
      <c r="G138" s="12"/>
      <c r="H138" s="22"/>
      <c r="I138" s="12"/>
      <c r="J138" s="26"/>
      <c r="K138" s="1"/>
      <c r="L138" s="1"/>
      <c r="M138" s="1"/>
      <c r="N138" s="26"/>
      <c r="O138" s="1"/>
      <c r="P138" s="26"/>
      <c r="Q138" s="29"/>
      <c r="R138" s="26"/>
      <c r="S138" s="1"/>
      <c r="T138" s="26"/>
      <c r="U138" s="1"/>
      <c r="V138" s="26"/>
      <c r="W138" s="1"/>
      <c r="X138" s="1"/>
      <c r="Y138" s="1"/>
      <c r="Z138" s="26"/>
      <c r="AA138" s="1"/>
      <c r="AB138" s="26"/>
      <c r="AC138" s="29">
        <v>9</v>
      </c>
      <c r="AD138" s="26"/>
      <c r="AE138" s="1"/>
      <c r="AF138" s="26"/>
      <c r="AG138" s="1"/>
      <c r="AH138" s="26"/>
      <c r="AI138" s="1"/>
      <c r="AJ138" s="1"/>
      <c r="AK138" s="1"/>
      <c r="AL138" s="26"/>
      <c r="AM138" s="1"/>
      <c r="AN138" s="1"/>
      <c r="AO138" s="26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  <c r="BQ138" s="1"/>
      <c r="BR138" s="1"/>
      <c r="BS138" s="1"/>
      <c r="BT138" s="1"/>
      <c r="BU138" s="1"/>
      <c r="BV138" s="1"/>
      <c r="BW138" s="1"/>
      <c r="BX138" s="1"/>
      <c r="BY138" s="1"/>
      <c r="BZ138" s="1"/>
      <c r="CA138" s="1"/>
      <c r="CB138" s="1"/>
      <c r="CC138" s="1"/>
      <c r="CD138" s="1"/>
      <c r="CE138" s="1"/>
      <c r="CF138" s="1"/>
      <c r="CG138" s="1"/>
      <c r="CH138" s="1"/>
      <c r="CI138" s="1"/>
      <c r="CJ138" s="1"/>
      <c r="CK138" s="1"/>
      <c r="CL138" s="1"/>
      <c r="CM138" s="1"/>
      <c r="CN138" s="1"/>
      <c r="CO138" s="1"/>
      <c r="CP138" s="1"/>
      <c r="CQ138" s="1"/>
      <c r="CR138" s="1"/>
      <c r="CS138" s="1"/>
      <c r="CT138" s="1"/>
      <c r="CU138" s="1"/>
      <c r="CV138" s="1"/>
      <c r="CW138" s="1"/>
      <c r="CX138" s="1"/>
      <c r="CY138" s="1"/>
      <c r="CZ138" s="1"/>
      <c r="DA138" s="1"/>
      <c r="DB138" s="1"/>
      <c r="DC138" s="1"/>
      <c r="DD138" s="1"/>
      <c r="DE138" s="1"/>
      <c r="DF138" s="1"/>
      <c r="DG138" s="1"/>
      <c r="DH138" s="1"/>
      <c r="DI138" s="1"/>
      <c r="DJ138" s="1"/>
      <c r="DK138" s="1"/>
      <c r="DL138" s="1"/>
      <c r="DM138" s="1"/>
      <c r="DN138" s="1"/>
      <c r="DO138" s="1"/>
      <c r="DP138" s="1"/>
      <c r="DQ138" s="1"/>
      <c r="DR138" s="1"/>
      <c r="DS138" s="1"/>
      <c r="DT138" s="1"/>
      <c r="DU138" s="1"/>
      <c r="DV138" s="1"/>
      <c r="DW138" s="1"/>
      <c r="DX138" s="1"/>
      <c r="DY138" s="1"/>
      <c r="DZ138" s="1"/>
      <c r="EA138" s="1"/>
      <c r="EB138" s="1"/>
      <c r="EC138" s="1"/>
    </row>
    <row r="139" spans="1:133" ht="14.1" customHeight="1">
      <c r="A139" s="4" t="s">
        <v>338</v>
      </c>
      <c r="B139" s="4" t="s">
        <v>199</v>
      </c>
      <c r="C139" s="5">
        <f t="shared" si="12"/>
        <v>11</v>
      </c>
      <c r="D139" s="5">
        <f t="shared" si="13"/>
        <v>11</v>
      </c>
      <c r="E139" s="5">
        <f t="shared" si="14"/>
        <v>1</v>
      </c>
      <c r="Q139" s="29">
        <v>5</v>
      </c>
    </row>
    <row r="140" spans="1:133" s="2" customFormat="1" ht="14.1" customHeight="1">
      <c r="A140" s="4" t="s">
        <v>338</v>
      </c>
      <c r="B140" s="5" t="s">
        <v>341</v>
      </c>
      <c r="C140" s="5">
        <f t="shared" si="12"/>
        <v>10</v>
      </c>
      <c r="D140" s="5">
        <f t="shared" si="13"/>
        <v>10</v>
      </c>
      <c r="E140" s="5">
        <f t="shared" si="14"/>
        <v>1</v>
      </c>
      <c r="F140" s="22"/>
      <c r="G140" s="12"/>
      <c r="H140" s="22"/>
      <c r="I140" s="12"/>
      <c r="J140" s="26"/>
      <c r="K140" s="1"/>
      <c r="L140" s="1"/>
      <c r="M140" s="1"/>
      <c r="N140" s="26"/>
      <c r="O140" s="1"/>
      <c r="P140" s="26"/>
      <c r="Q140" s="29"/>
      <c r="R140" s="26"/>
      <c r="S140" s="1"/>
      <c r="T140" s="26"/>
      <c r="U140" s="1"/>
      <c r="V140" s="26"/>
      <c r="W140" s="1"/>
      <c r="X140" s="1"/>
      <c r="Y140" s="1"/>
      <c r="Z140" s="26"/>
      <c r="AA140" s="1"/>
      <c r="AB140" s="26"/>
      <c r="AC140" s="29">
        <v>6</v>
      </c>
      <c r="AD140" s="26"/>
      <c r="AE140" s="1"/>
      <c r="AF140" s="26"/>
      <c r="AG140" s="1"/>
      <c r="AH140" s="26"/>
      <c r="AI140" s="1"/>
      <c r="AJ140" s="1"/>
      <c r="AK140" s="1"/>
      <c r="AL140" s="26"/>
      <c r="AM140" s="1"/>
      <c r="AN140" s="1"/>
      <c r="AO140" s="26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  <c r="BN140" s="1"/>
      <c r="BO140" s="1"/>
      <c r="BP140" s="1"/>
      <c r="BQ140" s="1"/>
      <c r="BR140" s="1"/>
      <c r="BS140" s="1"/>
      <c r="BT140" s="1"/>
      <c r="BU140" s="1"/>
      <c r="BV140" s="1"/>
      <c r="BW140" s="1"/>
      <c r="BX140" s="1"/>
      <c r="BY140" s="1"/>
      <c r="BZ140" s="1"/>
      <c r="CA140" s="1"/>
      <c r="CB140" s="1"/>
      <c r="CC140" s="1"/>
      <c r="CD140" s="1"/>
      <c r="CE140" s="1"/>
      <c r="CF140" s="1"/>
      <c r="CG140" s="1"/>
      <c r="CH140" s="1"/>
      <c r="CI140" s="1"/>
      <c r="CJ140" s="1"/>
      <c r="CK140" s="1"/>
      <c r="CL140" s="1"/>
      <c r="CM140" s="1"/>
      <c r="CN140" s="1"/>
      <c r="CO140" s="1"/>
      <c r="CP140" s="1"/>
      <c r="CQ140" s="1"/>
      <c r="CR140" s="1"/>
      <c r="CS140" s="1"/>
      <c r="CT140" s="1"/>
      <c r="CU140" s="1"/>
      <c r="CV140" s="1"/>
      <c r="CW140" s="1"/>
      <c r="CX140" s="1"/>
      <c r="CY140" s="1"/>
      <c r="CZ140" s="1"/>
      <c r="DA140" s="1"/>
      <c r="DB140" s="1"/>
      <c r="DC140" s="1"/>
      <c r="DD140" s="1"/>
      <c r="DE140" s="1"/>
      <c r="DF140" s="1"/>
      <c r="DG140" s="1"/>
      <c r="DH140" s="1"/>
      <c r="DI140" s="1"/>
      <c r="DJ140" s="1"/>
      <c r="DK140" s="1"/>
      <c r="DL140" s="1"/>
      <c r="DM140" s="1"/>
      <c r="DN140" s="1"/>
      <c r="DO140" s="1"/>
      <c r="DP140" s="1"/>
      <c r="DQ140" s="1"/>
      <c r="DR140" s="1"/>
      <c r="DS140" s="1"/>
      <c r="DT140" s="1"/>
      <c r="DU140" s="1"/>
      <c r="DV140" s="1"/>
      <c r="DW140" s="1"/>
      <c r="DX140" s="1"/>
      <c r="DY140" s="1"/>
      <c r="DZ140" s="1"/>
      <c r="EA140" s="1"/>
      <c r="EB140" s="1"/>
      <c r="EC140" s="1"/>
    </row>
    <row r="141" spans="1:133" ht="14.1" customHeight="1">
      <c r="A141" s="4" t="s">
        <v>154</v>
      </c>
      <c r="B141" s="4" t="s">
        <v>205</v>
      </c>
      <c r="C141" s="5">
        <f t="shared" si="12"/>
        <v>45</v>
      </c>
      <c r="D141" s="5">
        <f t="shared" si="13"/>
        <v>15</v>
      </c>
      <c r="E141" s="5">
        <f t="shared" si="14"/>
        <v>3</v>
      </c>
      <c r="W141" s="1">
        <v>1</v>
      </c>
      <c r="X141" s="1">
        <v>1</v>
      </c>
      <c r="Y141" s="1">
        <v>3</v>
      </c>
    </row>
    <row r="142" spans="1:133" ht="14.1" customHeight="1">
      <c r="A142" s="4" t="s">
        <v>349</v>
      </c>
      <c r="B142" s="4" t="s">
        <v>210</v>
      </c>
      <c r="C142" s="5">
        <f t="shared" si="12"/>
        <v>28</v>
      </c>
      <c r="D142" s="5">
        <f t="shared" si="13"/>
        <v>14</v>
      </c>
      <c r="E142" s="5">
        <f t="shared" si="14"/>
        <v>2</v>
      </c>
      <c r="AA142" s="1">
        <v>2</v>
      </c>
      <c r="AC142" s="29">
        <v>14</v>
      </c>
    </row>
    <row r="143" spans="1:133" ht="14.1" customHeight="1">
      <c r="A143" s="4" t="s">
        <v>193</v>
      </c>
      <c r="B143" s="4" t="s">
        <v>120</v>
      </c>
      <c r="C143" s="5">
        <f t="shared" si="12"/>
        <v>30</v>
      </c>
      <c r="D143" s="5">
        <f t="shared" si="13"/>
        <v>10</v>
      </c>
      <c r="E143" s="5">
        <f t="shared" si="14"/>
        <v>3</v>
      </c>
      <c r="L143" s="1">
        <v>6</v>
      </c>
      <c r="M143" s="1">
        <v>7</v>
      </c>
      <c r="O143" s="1">
        <v>7</v>
      </c>
    </row>
    <row r="144" spans="1:133" ht="14.1" customHeight="1">
      <c r="C144" s="6"/>
      <c r="D144" s="6"/>
      <c r="E144" s="6"/>
    </row>
    <row r="145" ht="14.1" customHeight="1"/>
    <row r="146" ht="14.1" customHeight="1"/>
    <row r="147" ht="14.1" customHeight="1"/>
    <row r="148" ht="14.1" customHeight="1"/>
    <row r="149" ht="14.1" customHeight="1"/>
    <row r="150" ht="14.1" customHeight="1"/>
    <row r="151" ht="14.1" customHeight="1"/>
    <row r="152" ht="14.1" customHeight="1"/>
    <row r="153" ht="14.1" customHeight="1"/>
    <row r="154" ht="14.1" customHeight="1"/>
    <row r="155" ht="14.1" customHeight="1"/>
    <row r="156" ht="14.1" customHeight="1"/>
    <row r="157" ht="14.1" customHeight="1"/>
    <row r="158" ht="14.1" customHeight="1"/>
    <row r="159" ht="14.1" customHeight="1"/>
    <row r="160" ht="14.1" customHeight="1"/>
    <row r="161" ht="14.1" customHeight="1"/>
    <row r="162" ht="14.1" customHeight="1"/>
    <row r="163" ht="14.1" customHeight="1"/>
    <row r="164" ht="14.1" customHeight="1"/>
    <row r="165" ht="14.1" customHeight="1"/>
    <row r="166" ht="14.1" customHeight="1"/>
    <row r="167" ht="14.1" customHeight="1"/>
    <row r="168" ht="14.1" customHeight="1"/>
    <row r="169" ht="14.1" customHeight="1"/>
    <row r="170" ht="14.1" customHeight="1"/>
    <row r="171" ht="14.1" customHeight="1"/>
    <row r="172" ht="14.1" customHeight="1"/>
    <row r="173" ht="14.1" customHeight="1"/>
    <row r="174" ht="14.1" customHeight="1"/>
    <row r="175" ht="14.1" customHeight="1"/>
    <row r="176" ht="14.1" customHeight="1"/>
    <row r="177" ht="14.1" customHeight="1"/>
    <row r="178" ht="14.1" customHeight="1"/>
    <row r="179" ht="14.1" customHeight="1"/>
    <row r="180" ht="14.1" customHeight="1"/>
    <row r="181" ht="14.1" customHeight="1"/>
    <row r="182" ht="14.1" customHeight="1"/>
    <row r="183" ht="14.1" customHeight="1"/>
    <row r="184" ht="14.1" customHeight="1"/>
    <row r="185" ht="14.1" customHeight="1"/>
    <row r="186" ht="14.1" customHeight="1"/>
    <row r="187" ht="14.1" customHeight="1"/>
    <row r="188" ht="14.1" customHeight="1"/>
    <row r="189" ht="14.1" customHeight="1"/>
    <row r="190" ht="14.1" customHeight="1"/>
    <row r="191" ht="14.1" customHeight="1"/>
    <row r="192" ht="14.1" customHeight="1"/>
    <row r="193" ht="14.1" customHeight="1"/>
    <row r="194" ht="14.1" customHeight="1"/>
    <row r="195" ht="14.1" customHeight="1"/>
    <row r="196" ht="14.1" customHeight="1"/>
    <row r="197" ht="14.1" customHeight="1"/>
    <row r="198" ht="14.1" customHeight="1"/>
    <row r="199" ht="14.1" customHeight="1"/>
    <row r="200" ht="14.1" customHeight="1"/>
    <row r="201" ht="14.1" customHeight="1"/>
    <row r="202" ht="14.1" customHeight="1"/>
    <row r="203" ht="14.1" customHeight="1"/>
    <row r="204" ht="14.1" customHeight="1"/>
    <row r="205" ht="14.1" customHeight="1"/>
    <row r="206" ht="14.1" customHeight="1"/>
    <row r="207" ht="14.1" customHeight="1"/>
    <row r="208" ht="14.1" customHeight="1"/>
    <row r="209" ht="14.1" customHeight="1"/>
    <row r="210" ht="14.1" customHeight="1"/>
    <row r="211" ht="14.1" customHeight="1"/>
    <row r="212" ht="14.1" customHeight="1"/>
    <row r="213" ht="14.1" customHeight="1"/>
    <row r="214" ht="14.1" customHeight="1"/>
    <row r="215" ht="14.1" customHeight="1"/>
    <row r="216" ht="14.1" customHeight="1"/>
    <row r="217" ht="14.1" customHeight="1"/>
    <row r="218" ht="14.1" customHeight="1"/>
    <row r="219" ht="14.1" customHeight="1"/>
    <row r="220" ht="14.1" customHeight="1"/>
    <row r="221" ht="14.1" customHeight="1"/>
    <row r="222" ht="14.1" customHeight="1"/>
    <row r="223" ht="14.1" customHeight="1"/>
    <row r="224" ht="14.1" customHeight="1"/>
    <row r="225" ht="14.1" customHeight="1"/>
    <row r="226" ht="14.1" customHeight="1"/>
    <row r="227" ht="14.1" customHeight="1"/>
    <row r="228" ht="14.1" customHeight="1"/>
    <row r="229" ht="14.1" customHeight="1"/>
    <row r="230" ht="14.1" customHeight="1"/>
    <row r="231" ht="14.1" customHeight="1"/>
    <row r="232" ht="14.1" customHeight="1"/>
    <row r="233" ht="14.1" customHeight="1"/>
    <row r="234" ht="14.1" customHeight="1"/>
    <row r="235" ht="14.1" customHeight="1"/>
    <row r="236" ht="14.1" customHeight="1"/>
    <row r="237" ht="14.1" customHeight="1"/>
    <row r="238" ht="14.1" customHeight="1"/>
    <row r="239" ht="14.1" customHeight="1"/>
    <row r="240" ht="14.1" customHeight="1"/>
    <row r="241" ht="14.1" customHeight="1"/>
    <row r="242" ht="14.1" customHeight="1"/>
    <row r="243" ht="14.1" customHeight="1"/>
    <row r="244" ht="14.1" customHeight="1"/>
    <row r="245" ht="14.1" customHeight="1"/>
    <row r="246" ht="14.1" customHeight="1"/>
    <row r="247" ht="14.1" customHeight="1"/>
    <row r="248" ht="14.1" customHeight="1"/>
    <row r="249" ht="14.1" customHeight="1"/>
    <row r="250" ht="14.1" customHeight="1"/>
    <row r="251" ht="14.1" customHeight="1"/>
    <row r="252" ht="14.1" customHeight="1"/>
    <row r="253" ht="14.1" customHeight="1"/>
    <row r="254" ht="14.1" customHeight="1"/>
    <row r="255" ht="14.1" customHeight="1"/>
    <row r="256" ht="14.1" customHeight="1"/>
    <row r="257" ht="14.1" customHeight="1"/>
    <row r="258" ht="14.1" customHeight="1"/>
    <row r="259" ht="14.1" customHeight="1"/>
    <row r="260" ht="14.1" customHeight="1"/>
    <row r="261" ht="14.1" customHeight="1"/>
    <row r="262" ht="14.1" customHeight="1"/>
    <row r="263" ht="14.1" customHeight="1"/>
    <row r="264" ht="14.1" customHeight="1"/>
    <row r="265" ht="14.1" customHeight="1"/>
    <row r="266" ht="14.1" customHeight="1"/>
    <row r="267" ht="14.1" customHeight="1"/>
    <row r="268" ht="14.1" customHeight="1"/>
    <row r="269" ht="14.1" customHeight="1"/>
    <row r="270" ht="14.1" customHeight="1"/>
    <row r="271" ht="14.1" customHeight="1"/>
    <row r="272" ht="14.1" customHeight="1"/>
    <row r="273" ht="14.1" customHeight="1"/>
    <row r="274" ht="14.1" customHeight="1"/>
    <row r="275" ht="14.1" customHeight="1"/>
    <row r="276" ht="14.1" customHeight="1"/>
    <row r="277" ht="14.1" customHeight="1"/>
    <row r="278" ht="14.1" customHeight="1"/>
    <row r="279" ht="14.1" customHeight="1"/>
    <row r="280" ht="14.1" customHeight="1"/>
    <row r="281" ht="14.1" customHeight="1"/>
    <row r="282" ht="14.1" customHeight="1"/>
    <row r="283" ht="14.1" customHeight="1"/>
    <row r="284" ht="14.1" customHeight="1"/>
    <row r="285" ht="14.1" customHeight="1"/>
    <row r="286" ht="14.1" customHeight="1"/>
    <row r="287" ht="14.1" customHeight="1"/>
    <row r="288" ht="14.1" customHeight="1"/>
    <row r="289" ht="14.1" customHeight="1"/>
    <row r="290" ht="14.1" customHeight="1"/>
    <row r="291" ht="14.1" customHeight="1"/>
    <row r="292" ht="14.1" customHeight="1"/>
    <row r="293" ht="14.1" customHeight="1"/>
    <row r="294" ht="14.1" customHeight="1"/>
    <row r="295" ht="14.1" customHeight="1"/>
    <row r="296" ht="14.1" customHeight="1"/>
    <row r="297" ht="14.1" customHeight="1"/>
    <row r="298" ht="14.1" customHeight="1"/>
    <row r="299" ht="14.1" customHeight="1"/>
    <row r="300" ht="14.1" customHeight="1"/>
    <row r="301" ht="14.1" customHeight="1"/>
    <row r="302" ht="14.1" customHeight="1"/>
    <row r="303" ht="14.1" customHeight="1"/>
    <row r="304" ht="14.1" customHeight="1"/>
    <row r="305" ht="14.1" customHeight="1"/>
    <row r="306" ht="14.1" customHeight="1"/>
    <row r="307" ht="14.1" customHeight="1"/>
    <row r="308" ht="14.1" customHeight="1"/>
    <row r="309" ht="14.1" customHeight="1"/>
    <row r="310" ht="14.1" customHeight="1"/>
    <row r="311" ht="14.1" customHeight="1"/>
    <row r="312" ht="14.1" customHeight="1"/>
    <row r="313" ht="14.1" customHeight="1"/>
    <row r="314" ht="14.1" customHeight="1"/>
    <row r="315" ht="14.1" customHeight="1"/>
    <row r="316" ht="14.1" customHeight="1"/>
    <row r="317" ht="14.1" customHeight="1"/>
    <row r="318" ht="14.1" customHeight="1"/>
    <row r="319" ht="14.1" customHeight="1"/>
    <row r="320" ht="14.1" customHeight="1"/>
    <row r="321" ht="14.1" customHeight="1"/>
    <row r="322" ht="14.1" customHeight="1"/>
    <row r="323" ht="14.1" customHeight="1"/>
    <row r="324" ht="14.1" customHeight="1"/>
    <row r="325" ht="14.1" customHeight="1"/>
    <row r="326" ht="14.1" customHeight="1"/>
    <row r="327" ht="14.1" customHeight="1"/>
    <row r="328" ht="14.1" customHeight="1"/>
    <row r="329" ht="14.1" customHeight="1"/>
    <row r="330" ht="14.1" customHeight="1"/>
    <row r="331" ht="14.1" customHeight="1"/>
    <row r="332" ht="14.1" customHeight="1"/>
    <row r="333" ht="14.1" customHeight="1"/>
    <row r="334" ht="14.1" customHeight="1"/>
    <row r="335" ht="14.1" customHeight="1"/>
    <row r="336" ht="14.1" customHeight="1"/>
    <row r="337" ht="14.1" customHeight="1"/>
    <row r="338" ht="14.1" customHeight="1"/>
    <row r="339" ht="14.1" customHeight="1"/>
    <row r="340" ht="14.1" customHeight="1"/>
    <row r="341" ht="14.1" customHeight="1"/>
    <row r="342" ht="14.1" customHeight="1"/>
    <row r="343" ht="14.1" customHeight="1"/>
    <row r="344" ht="14.1" customHeight="1"/>
    <row r="345" ht="14.1" customHeight="1"/>
    <row r="346" ht="14.1" customHeight="1"/>
    <row r="347" ht="14.1" customHeight="1"/>
    <row r="348" ht="14.1" customHeight="1"/>
    <row r="349" ht="14.1" customHeight="1"/>
    <row r="350" ht="14.1" customHeight="1"/>
    <row r="351" ht="14.1" customHeight="1"/>
    <row r="352" ht="14.1" customHeight="1"/>
    <row r="353" ht="14.1" customHeight="1"/>
    <row r="354" ht="14.1" customHeight="1"/>
    <row r="355" ht="14.1" customHeight="1"/>
    <row r="356" ht="14.1" customHeight="1"/>
    <row r="357" ht="14.1" customHeight="1"/>
    <row r="358" ht="14.1" customHeight="1"/>
    <row r="359" ht="14.1" customHeight="1"/>
    <row r="360" ht="14.1" customHeight="1"/>
    <row r="361" ht="14.1" customHeight="1"/>
    <row r="362" ht="14.1" customHeight="1"/>
    <row r="363" ht="14.1" customHeight="1"/>
    <row r="364" ht="14.1" customHeight="1"/>
    <row r="365" ht="14.1" customHeight="1"/>
    <row r="366" ht="14.1" customHeight="1"/>
    <row r="367" ht="14.1" customHeight="1"/>
    <row r="368" ht="14.1" customHeight="1"/>
    <row r="369" ht="14.1" customHeight="1"/>
    <row r="370" ht="14.1" customHeight="1"/>
    <row r="371" ht="14.1" customHeight="1"/>
    <row r="372" ht="14.1" customHeight="1"/>
    <row r="373" ht="14.1" customHeight="1"/>
    <row r="374" ht="14.1" customHeight="1"/>
    <row r="375" ht="14.1" customHeight="1"/>
    <row r="376" ht="14.1" customHeight="1"/>
    <row r="377" ht="14.1" customHeight="1"/>
    <row r="378" ht="14.1" customHeight="1"/>
    <row r="379" ht="14.1" customHeight="1"/>
    <row r="380" ht="14.1" customHeight="1"/>
    <row r="381" ht="14.1" customHeight="1"/>
    <row r="382" ht="14.1" customHeight="1"/>
    <row r="383" ht="14.1" customHeight="1"/>
    <row r="384" ht="14.1" customHeight="1"/>
    <row r="385" ht="14.1" customHeight="1"/>
    <row r="386" ht="14.1" customHeight="1"/>
    <row r="387" ht="14.1" customHeight="1"/>
    <row r="388" ht="14.1" customHeight="1"/>
    <row r="389" ht="14.1" customHeight="1"/>
    <row r="390" ht="14.1" customHeight="1"/>
    <row r="391" ht="14.1" customHeight="1"/>
    <row r="392" ht="14.1" customHeight="1"/>
    <row r="393" ht="14.1" customHeight="1"/>
    <row r="394" ht="14.1" customHeight="1"/>
    <row r="395" ht="14.1" customHeight="1"/>
    <row r="396" ht="14.1" customHeight="1"/>
    <row r="397" ht="14.1" customHeight="1"/>
    <row r="398" ht="14.1" customHeight="1"/>
    <row r="399" ht="14.1" customHeight="1"/>
    <row r="400" ht="14.1" customHeight="1"/>
    <row r="401" ht="14.1" customHeight="1"/>
    <row r="402" ht="14.1" customHeight="1"/>
    <row r="403" ht="14.1" customHeight="1"/>
    <row r="404" ht="14.1" customHeight="1"/>
    <row r="405" ht="14.1" customHeight="1"/>
    <row r="406" ht="14.1" customHeight="1"/>
    <row r="407" ht="14.1" customHeight="1"/>
    <row r="408" ht="14.1" customHeight="1"/>
    <row r="409" ht="14.1" customHeight="1"/>
    <row r="410" ht="14.1" customHeight="1"/>
    <row r="411" ht="14.1" customHeight="1"/>
    <row r="412" ht="14.1" customHeight="1"/>
    <row r="413" ht="14.1" customHeight="1"/>
    <row r="414" ht="14.1" customHeight="1"/>
    <row r="415" ht="14.1" customHeight="1"/>
    <row r="416" ht="14.1" customHeight="1"/>
    <row r="417" ht="14.1" customHeight="1"/>
    <row r="418" ht="14.1" customHeight="1"/>
    <row r="419" ht="14.1" customHeight="1"/>
    <row r="420" ht="14.1" customHeight="1"/>
    <row r="421" ht="14.1" customHeight="1"/>
    <row r="422" ht="14.1" customHeight="1"/>
    <row r="423" ht="14.1" customHeight="1"/>
    <row r="424" ht="14.1" customHeight="1"/>
    <row r="425" ht="14.1" customHeight="1"/>
    <row r="426" ht="14.1" customHeight="1"/>
    <row r="427" ht="14.1" customHeight="1"/>
    <row r="428" ht="14.1" customHeight="1"/>
    <row r="429" ht="14.1" customHeight="1"/>
    <row r="430" ht="14.1" customHeight="1"/>
    <row r="431" ht="14.1" customHeight="1"/>
    <row r="432" ht="14.1" customHeight="1"/>
    <row r="433" ht="14.1" customHeight="1"/>
    <row r="434" ht="14.1" customHeight="1"/>
    <row r="435" ht="14.1" customHeight="1"/>
    <row r="436" ht="14.1" customHeight="1"/>
    <row r="437" ht="14.1" customHeight="1"/>
    <row r="438" ht="14.1" customHeight="1"/>
    <row r="439" ht="14.1" customHeight="1"/>
    <row r="440" ht="14.1" customHeight="1"/>
    <row r="441" ht="14.1" customHeight="1"/>
    <row r="442" ht="14.1" customHeight="1"/>
    <row r="443" ht="14.1" customHeight="1"/>
    <row r="444" ht="14.1" customHeight="1"/>
    <row r="445" ht="14.1" customHeight="1"/>
    <row r="446" ht="14.1" customHeight="1"/>
    <row r="447" ht="14.1" customHeight="1"/>
    <row r="448" ht="14.1" customHeight="1"/>
    <row r="449" ht="14.1" customHeight="1"/>
    <row r="450" ht="14.1" customHeight="1"/>
    <row r="451" ht="14.1" customHeight="1"/>
    <row r="452" ht="14.1" customHeight="1"/>
    <row r="453" ht="14.1" customHeight="1"/>
    <row r="454" ht="14.1" customHeight="1"/>
    <row r="455" ht="14.1" customHeight="1"/>
    <row r="456" ht="14.1" customHeight="1"/>
    <row r="457" ht="14.1" customHeight="1"/>
    <row r="458" ht="14.1" customHeight="1"/>
    <row r="459" ht="14.1" customHeight="1"/>
    <row r="460" ht="14.1" customHeight="1"/>
    <row r="461" ht="14.1" customHeight="1"/>
    <row r="462" ht="14.1" customHeight="1"/>
    <row r="463" ht="14.1" customHeight="1"/>
    <row r="464" ht="14.1" customHeight="1"/>
    <row r="465" ht="14.1" customHeight="1"/>
    <row r="466" ht="14.1" customHeight="1"/>
    <row r="467" ht="14.1" customHeight="1"/>
    <row r="468" ht="14.1" customHeight="1"/>
    <row r="469" ht="14.1" customHeight="1"/>
    <row r="470" ht="14.1" customHeight="1"/>
    <row r="471" ht="14.1" customHeight="1"/>
    <row r="472" ht="14.1" customHeight="1"/>
    <row r="473" ht="14.1" customHeight="1"/>
    <row r="474" ht="14.1" customHeight="1"/>
    <row r="475" ht="14.1" customHeight="1"/>
    <row r="476" ht="14.1" customHeight="1"/>
    <row r="477" ht="14.1" customHeight="1"/>
    <row r="478" ht="14.1" customHeight="1"/>
    <row r="479" ht="14.1" customHeight="1"/>
    <row r="480" ht="14.1" customHeight="1"/>
    <row r="481" ht="14.1" customHeight="1"/>
    <row r="482" ht="14.1" customHeight="1"/>
    <row r="483" ht="14.1" customHeight="1"/>
    <row r="484" ht="14.1" customHeight="1"/>
    <row r="485" ht="14.1" customHeight="1"/>
    <row r="486" ht="14.1" customHeight="1"/>
    <row r="487" ht="14.1" customHeight="1"/>
    <row r="488" ht="14.1" customHeight="1"/>
    <row r="489" ht="14.1" customHeight="1"/>
    <row r="490" ht="14.1" customHeight="1"/>
    <row r="491" ht="14.1" customHeight="1"/>
    <row r="492" ht="14.1" customHeight="1"/>
    <row r="493" ht="14.1" customHeight="1"/>
    <row r="494" ht="14.1" customHeight="1"/>
    <row r="495" ht="14.1" customHeight="1"/>
    <row r="496" ht="14.1" customHeight="1"/>
    <row r="497" ht="14.1" customHeight="1"/>
    <row r="498" ht="14.1" customHeight="1"/>
    <row r="499" ht="14.1" customHeight="1"/>
    <row r="500" ht="14.1" customHeight="1"/>
    <row r="501" ht="14.1" customHeight="1"/>
    <row r="502" ht="14.1" customHeight="1"/>
    <row r="503" ht="14.1" customHeight="1"/>
    <row r="504" ht="14.1" customHeight="1"/>
    <row r="505" ht="14.1" customHeight="1"/>
    <row r="506" ht="14.1" customHeight="1"/>
    <row r="507" ht="14.1" customHeight="1"/>
    <row r="508" ht="14.1" customHeight="1"/>
    <row r="509" ht="14.1" customHeight="1"/>
    <row r="510" ht="14.1" customHeight="1"/>
    <row r="511" ht="14.1" customHeight="1"/>
    <row r="512" ht="14.1" customHeight="1"/>
    <row r="513" ht="14.1" customHeight="1"/>
    <row r="514" ht="14.1" customHeight="1"/>
    <row r="515" ht="14.1" customHeight="1"/>
    <row r="516" ht="14.1" customHeight="1"/>
    <row r="517" ht="14.1" customHeight="1"/>
    <row r="518" ht="14.1" customHeight="1"/>
    <row r="519" ht="14.1" customHeight="1"/>
    <row r="520" ht="14.1" customHeight="1"/>
    <row r="521" ht="14.1" customHeight="1"/>
    <row r="522" ht="14.1" customHeight="1"/>
    <row r="523" ht="14.1" customHeight="1"/>
    <row r="524" ht="14.1" customHeight="1"/>
    <row r="525" ht="14.1" customHeight="1"/>
    <row r="526" ht="14.1" customHeight="1"/>
    <row r="527" ht="14.1" customHeight="1"/>
    <row r="528" ht="14.1" customHeight="1"/>
    <row r="529" ht="14.1" customHeight="1"/>
    <row r="530" ht="14.1" customHeight="1"/>
    <row r="531" ht="14.1" customHeight="1"/>
    <row r="532" ht="14.1" customHeight="1"/>
    <row r="533" ht="14.1" customHeight="1"/>
    <row r="534" ht="14.1" customHeight="1"/>
    <row r="535" ht="14.1" customHeight="1"/>
    <row r="536" ht="14.1" customHeight="1"/>
    <row r="537" ht="14.1" customHeight="1"/>
    <row r="538" ht="14.1" customHeight="1"/>
    <row r="539" ht="14.1" customHeight="1"/>
    <row r="540" ht="14.1" customHeight="1"/>
    <row r="541" ht="14.1" customHeight="1"/>
    <row r="542" ht="14.1" customHeight="1"/>
    <row r="543" ht="14.1" customHeight="1"/>
    <row r="544" ht="14.1" customHeight="1"/>
    <row r="545" ht="14.1" customHeight="1"/>
    <row r="546" ht="14.1" customHeight="1"/>
    <row r="547" ht="14.1" customHeight="1"/>
    <row r="548" ht="14.1" customHeight="1"/>
    <row r="549" ht="14.1" customHeight="1"/>
    <row r="550" ht="14.1" customHeight="1"/>
    <row r="551" ht="14.1" customHeight="1"/>
    <row r="552" ht="14.1" customHeight="1"/>
    <row r="553" ht="14.1" customHeight="1"/>
    <row r="554" ht="14.1" customHeight="1"/>
    <row r="555" ht="14.1" customHeight="1"/>
    <row r="556" ht="14.1" customHeight="1"/>
    <row r="557" ht="14.1" customHeight="1"/>
    <row r="558" ht="14.1" customHeight="1"/>
    <row r="559" ht="14.1" customHeight="1"/>
    <row r="560" ht="14.1" customHeight="1"/>
    <row r="561" ht="14.1" customHeight="1"/>
    <row r="562" ht="14.1" customHeight="1"/>
    <row r="563" ht="14.1" customHeight="1"/>
    <row r="564" ht="14.1" customHeight="1"/>
    <row r="565" ht="14.1" customHeight="1"/>
    <row r="566" ht="14.1" customHeight="1"/>
    <row r="567" ht="14.1" customHeight="1"/>
    <row r="568" ht="14.1" customHeight="1"/>
    <row r="569" ht="14.1" customHeight="1"/>
    <row r="570" ht="14.1" customHeight="1"/>
    <row r="571" ht="14.1" customHeight="1"/>
    <row r="572" ht="14.1" customHeight="1"/>
    <row r="573" ht="14.1" customHeight="1"/>
    <row r="574" ht="14.1" customHeight="1"/>
    <row r="575" ht="14.1" customHeight="1"/>
    <row r="576" ht="14.1" customHeight="1"/>
    <row r="577" ht="14.1" customHeight="1"/>
    <row r="578" ht="14.1" customHeight="1"/>
    <row r="579" ht="14.1" customHeight="1"/>
    <row r="580" ht="14.1" customHeight="1"/>
    <row r="581" ht="14.1" customHeight="1"/>
    <row r="582" ht="14.1" customHeight="1"/>
    <row r="583" ht="14.1" customHeight="1"/>
    <row r="584" ht="14.1" customHeight="1"/>
    <row r="585" ht="14.1" customHeight="1"/>
    <row r="586" ht="14.1" customHeight="1"/>
    <row r="587" ht="14.1" customHeight="1"/>
    <row r="588" ht="14.1" customHeight="1"/>
    <row r="589" ht="14.1" customHeight="1"/>
    <row r="590" ht="14.1" customHeight="1"/>
    <row r="591" ht="14.1" customHeight="1"/>
    <row r="592" ht="14.1" customHeight="1"/>
    <row r="593" ht="14.1" customHeight="1"/>
    <row r="594" ht="14.1" customHeight="1"/>
    <row r="595" ht="14.1" customHeight="1"/>
    <row r="596" ht="14.1" customHeight="1"/>
    <row r="597" ht="14.1" customHeight="1"/>
    <row r="598" ht="14.1" customHeight="1"/>
    <row r="599" ht="14.1" customHeight="1"/>
    <row r="600" ht="14.1" customHeight="1"/>
    <row r="601" ht="14.1" customHeight="1"/>
    <row r="602" ht="14.1" customHeight="1"/>
    <row r="603" ht="14.1" customHeight="1"/>
    <row r="604" ht="14.1" customHeight="1"/>
    <row r="605" ht="14.1" customHeight="1"/>
    <row r="606" ht="14.1" customHeight="1"/>
    <row r="607" ht="14.1" customHeight="1"/>
    <row r="608" ht="14.1" customHeight="1"/>
    <row r="609" ht="14.1" customHeight="1"/>
  </sheetData>
  <phoneticPr fontId="21" type="noConversion"/>
  <pageMargins left="0.74791666666666667" right="0.74791666666666667" top="0.98402777777777783" bottom="0.98402777777777783" header="0.51180555555555562" footer="0.51180555555555562"/>
  <pageSetup paperSize="9" firstPageNumber="0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F229"/>
  <sheetViews>
    <sheetView tabSelected="1" zoomScaleNormal="125" workbookViewId="0">
      <pane xSplit="2" ySplit="4" topLeftCell="C5" activePane="bottomRight" state="frozen"/>
      <selection pane="topRight" activeCell="C1" sqref="C1"/>
      <selection pane="bottomLeft" activeCell="A5" sqref="A5"/>
      <selection pane="bottomRight"/>
    </sheetView>
  </sheetViews>
  <sheetFormatPr baseColWidth="10" defaultColWidth="2.28515625" defaultRowHeight="11.25"/>
  <cols>
    <col min="1" max="1" width="25.5703125" style="4" customWidth="1"/>
    <col min="2" max="2" width="38.140625" style="4" customWidth="1"/>
    <col min="3" max="3" width="6.5703125" style="4" bestFit="1" customWidth="1"/>
    <col min="4" max="4" width="9.42578125" style="4" customWidth="1"/>
    <col min="5" max="5" width="14.5703125" style="4" bestFit="1" customWidth="1"/>
    <col min="6" max="6" width="7.42578125" style="4" bestFit="1" customWidth="1"/>
    <col min="7" max="8" width="3.85546875" style="4" bestFit="1" customWidth="1"/>
    <col min="9" max="9" width="3.42578125" style="29" customWidth="1"/>
    <col min="10" max="24" width="3.42578125" style="29" bestFit="1" customWidth="1"/>
    <col min="25" max="39" width="3.42578125" style="1" bestFit="1" customWidth="1"/>
    <col min="40" max="40" width="225.7109375" style="1" customWidth="1"/>
    <col min="41" max="46" width="2.5703125" style="1" customWidth="1"/>
    <col min="47" max="75" width="2.7109375" style="1" customWidth="1"/>
    <col min="76" max="107" width="2.140625" style="1" customWidth="1"/>
    <col min="108" max="16384" width="2.28515625" style="1"/>
  </cols>
  <sheetData>
    <row r="1" spans="1:110" ht="14.1" customHeight="1">
      <c r="A1" s="3" t="s">
        <v>518</v>
      </c>
      <c r="B1" s="3" t="s">
        <v>218</v>
      </c>
      <c r="C1" s="3"/>
      <c r="D1" s="3"/>
      <c r="E1" s="3"/>
      <c r="F1" s="3"/>
      <c r="G1" s="3"/>
      <c r="H1" s="3"/>
      <c r="N1" s="29">
        <v>1</v>
      </c>
      <c r="O1" s="29">
        <v>9</v>
      </c>
      <c r="P1" s="29">
        <v>7</v>
      </c>
      <c r="Q1" s="29">
        <v>3</v>
      </c>
      <c r="AD1" s="1">
        <v>1</v>
      </c>
      <c r="AE1" s="1">
        <v>9</v>
      </c>
      <c r="AF1" s="1">
        <v>7</v>
      </c>
      <c r="AG1" s="1">
        <v>4</v>
      </c>
    </row>
    <row r="2" spans="1:110" ht="14.1" customHeight="1">
      <c r="A2" s="3" t="s">
        <v>217</v>
      </c>
      <c r="B2" s="3" t="s">
        <v>219</v>
      </c>
      <c r="C2" s="3"/>
      <c r="D2" s="3"/>
      <c r="E2" s="3"/>
      <c r="F2" s="3"/>
      <c r="G2" s="3"/>
      <c r="H2" s="3"/>
      <c r="I2" s="29">
        <v>1</v>
      </c>
      <c r="J2" s="29">
        <v>2</v>
      </c>
      <c r="K2" s="29">
        <v>3</v>
      </c>
      <c r="L2" s="29">
        <v>4</v>
      </c>
      <c r="M2" s="29">
        <v>5</v>
      </c>
      <c r="N2" s="29">
        <v>6</v>
      </c>
      <c r="O2" s="29">
        <v>7</v>
      </c>
      <c r="P2" s="29">
        <v>8</v>
      </c>
      <c r="Q2" s="29">
        <v>9</v>
      </c>
      <c r="R2" s="29">
        <v>10</v>
      </c>
      <c r="S2" s="29">
        <v>10</v>
      </c>
      <c r="T2" s="29">
        <v>10</v>
      </c>
      <c r="U2" s="29">
        <v>11</v>
      </c>
      <c r="V2" s="29">
        <v>11</v>
      </c>
      <c r="W2" s="29">
        <v>12</v>
      </c>
      <c r="X2" s="29">
        <v>12</v>
      </c>
      <c r="Y2" s="1">
        <v>1</v>
      </c>
      <c r="Z2" s="1">
        <v>1</v>
      </c>
      <c r="AA2" s="1">
        <v>2</v>
      </c>
      <c r="AB2" s="1">
        <v>3</v>
      </c>
      <c r="AC2" s="1">
        <v>4</v>
      </c>
      <c r="AD2" s="1">
        <v>5</v>
      </c>
      <c r="AE2" s="1">
        <v>6</v>
      </c>
      <c r="AF2" s="1">
        <v>7</v>
      </c>
      <c r="AG2" s="1">
        <v>8</v>
      </c>
      <c r="AH2" s="1">
        <v>9</v>
      </c>
      <c r="AI2" s="1">
        <v>10</v>
      </c>
      <c r="AJ2" s="1">
        <v>11</v>
      </c>
      <c r="AK2" s="1">
        <v>11</v>
      </c>
      <c r="AL2" s="1">
        <v>12</v>
      </c>
      <c r="AM2" s="1">
        <v>12</v>
      </c>
    </row>
    <row r="3" spans="1:110" ht="14.1" customHeight="1">
      <c r="B3" s="3" t="s">
        <v>475</v>
      </c>
      <c r="C3" s="3"/>
      <c r="D3" s="3"/>
      <c r="E3" s="3"/>
      <c r="F3" s="3"/>
      <c r="G3" s="3"/>
      <c r="H3" s="3"/>
      <c r="R3" s="29">
        <v>15</v>
      </c>
      <c r="S3" s="29">
        <v>30</v>
      </c>
      <c r="T3" s="29">
        <v>30</v>
      </c>
      <c r="U3" s="29">
        <v>15</v>
      </c>
      <c r="V3" s="29">
        <v>30</v>
      </c>
      <c r="W3" s="29">
        <v>15</v>
      </c>
      <c r="X3" s="29">
        <v>30</v>
      </c>
      <c r="Y3" s="1">
        <v>15</v>
      </c>
      <c r="Z3" s="1">
        <v>30</v>
      </c>
      <c r="AJ3" s="1">
        <v>1</v>
      </c>
      <c r="AK3" s="1">
        <v>30</v>
      </c>
      <c r="AL3" s="1">
        <v>15</v>
      </c>
      <c r="AM3" s="1">
        <v>30</v>
      </c>
    </row>
    <row r="4" spans="1:110" ht="14.1" customHeight="1">
      <c r="B4" s="3"/>
      <c r="C4" s="3" t="s">
        <v>659</v>
      </c>
      <c r="D4" s="3" t="s">
        <v>657</v>
      </c>
      <c r="E4" s="3" t="s">
        <v>658</v>
      </c>
      <c r="F4" s="3" t="s">
        <v>660</v>
      </c>
      <c r="G4" s="3"/>
      <c r="H4" s="3"/>
      <c r="I4" s="29">
        <v>30</v>
      </c>
      <c r="J4" s="29">
        <v>30</v>
      </c>
      <c r="K4" s="29">
        <v>30</v>
      </c>
      <c r="L4" s="29">
        <v>30</v>
      </c>
      <c r="M4" s="29">
        <v>30</v>
      </c>
      <c r="N4" s="29">
        <v>30</v>
      </c>
      <c r="O4" s="29">
        <v>30</v>
      </c>
      <c r="P4" s="29">
        <v>30</v>
      </c>
      <c r="Q4" s="29">
        <v>30</v>
      </c>
      <c r="R4" s="29">
        <v>30</v>
      </c>
      <c r="S4" s="29">
        <v>30</v>
      </c>
      <c r="T4" s="29">
        <v>30</v>
      </c>
      <c r="U4" s="29">
        <v>15</v>
      </c>
      <c r="V4" s="29">
        <v>10</v>
      </c>
      <c r="W4" s="29">
        <v>11</v>
      </c>
      <c r="X4" s="29">
        <v>30</v>
      </c>
      <c r="Y4" s="1">
        <v>30</v>
      </c>
      <c r="Z4" s="1">
        <v>10</v>
      </c>
      <c r="AA4" s="1">
        <v>30</v>
      </c>
      <c r="AB4" s="1">
        <v>30</v>
      </c>
      <c r="AC4" s="1">
        <v>30</v>
      </c>
      <c r="AD4" s="1">
        <v>30</v>
      </c>
      <c r="AE4" s="1">
        <v>15</v>
      </c>
      <c r="AF4" s="1">
        <v>15</v>
      </c>
      <c r="AG4" s="1">
        <v>15</v>
      </c>
      <c r="AH4" s="1">
        <v>10</v>
      </c>
      <c r="AI4" s="1">
        <v>15</v>
      </c>
      <c r="AJ4" s="1">
        <v>10</v>
      </c>
      <c r="AK4" s="1">
        <v>10</v>
      </c>
      <c r="AL4" s="1">
        <v>10</v>
      </c>
      <c r="AM4" s="1">
        <v>15</v>
      </c>
    </row>
    <row r="5" spans="1:110" s="2" customFormat="1" ht="14.1" customHeight="1">
      <c r="A5" s="4" t="s">
        <v>357</v>
      </c>
      <c r="B5" s="5" t="s">
        <v>509</v>
      </c>
      <c r="C5" s="5"/>
      <c r="D5" s="5"/>
      <c r="E5" s="5"/>
      <c r="F5" s="5">
        <f t="shared" ref="F5:F68" si="0">G5*H5+COUNTIF(I5:AM5,1)*50</f>
        <v>8</v>
      </c>
      <c r="G5" s="5">
        <f t="shared" ref="G5:G68" si="1">30-MIN(I5:AM5)</f>
        <v>8</v>
      </c>
      <c r="H5" s="5">
        <f t="shared" ref="H5:H68" si="2">COUNT(I5:AM5)</f>
        <v>1</v>
      </c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1"/>
      <c r="Z5" s="1"/>
      <c r="AA5" s="1"/>
      <c r="AB5" s="1">
        <v>22</v>
      </c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DE5" s="1"/>
      <c r="DF5" s="1"/>
    </row>
    <row r="6" spans="1:110" s="2" customFormat="1" ht="14.1" customHeight="1">
      <c r="A6" s="4" t="s">
        <v>486</v>
      </c>
      <c r="B6" s="5" t="s">
        <v>487</v>
      </c>
      <c r="C6" s="5"/>
      <c r="D6" s="5"/>
      <c r="E6" s="5"/>
      <c r="F6" s="5">
        <f t="shared" si="0"/>
        <v>13</v>
      </c>
      <c r="G6" s="5">
        <f t="shared" si="1"/>
        <v>13</v>
      </c>
      <c r="H6" s="5">
        <f t="shared" si="2"/>
        <v>1</v>
      </c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>
        <v>17</v>
      </c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</row>
    <row r="7" spans="1:110" ht="14.1" customHeight="1">
      <c r="A7" s="6" t="s">
        <v>220</v>
      </c>
      <c r="B7" s="6" t="s">
        <v>221</v>
      </c>
      <c r="C7" s="6"/>
      <c r="D7" s="6" t="s">
        <v>667</v>
      </c>
      <c r="E7" s="6"/>
      <c r="F7" s="5">
        <f t="shared" si="0"/>
        <v>378</v>
      </c>
      <c r="G7" s="5">
        <f t="shared" si="1"/>
        <v>27</v>
      </c>
      <c r="H7" s="5">
        <f t="shared" si="2"/>
        <v>14</v>
      </c>
      <c r="I7" s="30">
        <v>10</v>
      </c>
      <c r="J7" s="30">
        <v>4</v>
      </c>
      <c r="K7" s="30">
        <v>3</v>
      </c>
      <c r="L7" s="30">
        <v>8</v>
      </c>
      <c r="M7" s="30">
        <v>14</v>
      </c>
      <c r="N7" s="30">
        <v>17</v>
      </c>
      <c r="O7" s="30">
        <v>10</v>
      </c>
      <c r="P7" s="30">
        <v>12</v>
      </c>
      <c r="Q7" s="30">
        <v>24</v>
      </c>
      <c r="R7" s="30"/>
      <c r="S7" s="30"/>
      <c r="T7" s="30">
        <v>9</v>
      </c>
      <c r="U7" s="30"/>
      <c r="V7" s="30"/>
      <c r="W7" s="30"/>
      <c r="X7" s="30"/>
      <c r="Y7" s="2">
        <v>10</v>
      </c>
      <c r="Z7" s="2"/>
      <c r="AA7" s="2">
        <v>19</v>
      </c>
      <c r="AB7" s="2">
        <v>20</v>
      </c>
      <c r="AC7" s="2">
        <v>18</v>
      </c>
      <c r="AD7" s="2"/>
      <c r="AE7" s="2"/>
      <c r="AF7" s="2"/>
      <c r="AG7" s="2"/>
      <c r="AH7" s="2"/>
      <c r="AI7" s="2"/>
      <c r="AJ7" s="2"/>
      <c r="AK7" s="2"/>
      <c r="AL7" s="2"/>
      <c r="AM7" s="2"/>
    </row>
    <row r="8" spans="1:110" ht="14.1" customHeight="1">
      <c r="A8" s="4" t="s">
        <v>220</v>
      </c>
      <c r="B8" s="5" t="s">
        <v>222</v>
      </c>
      <c r="C8" s="5"/>
      <c r="D8" s="5" t="s">
        <v>668</v>
      </c>
      <c r="E8" s="32">
        <v>25733</v>
      </c>
      <c r="F8" s="5">
        <f t="shared" si="0"/>
        <v>224</v>
      </c>
      <c r="G8" s="5">
        <f t="shared" si="1"/>
        <v>29</v>
      </c>
      <c r="H8" s="5">
        <f t="shared" si="2"/>
        <v>6</v>
      </c>
      <c r="L8" s="29">
        <v>1</v>
      </c>
      <c r="M8" s="29">
        <v>29</v>
      </c>
      <c r="N8" s="29">
        <v>22</v>
      </c>
      <c r="P8" s="29">
        <v>21</v>
      </c>
      <c r="AA8" s="1">
        <v>29</v>
      </c>
      <c r="AD8" s="1">
        <v>28</v>
      </c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</row>
    <row r="9" spans="1:110" ht="14.1" customHeight="1">
      <c r="A9" s="6" t="s">
        <v>220</v>
      </c>
      <c r="B9" s="6" t="s">
        <v>534</v>
      </c>
      <c r="C9" s="6"/>
      <c r="E9" s="6"/>
      <c r="F9" s="5">
        <f t="shared" si="0"/>
        <v>24</v>
      </c>
      <c r="G9" s="5">
        <f t="shared" si="1"/>
        <v>24</v>
      </c>
      <c r="H9" s="5">
        <f t="shared" si="2"/>
        <v>1</v>
      </c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2"/>
      <c r="Z9" s="2"/>
      <c r="AA9" s="2"/>
      <c r="AB9" s="2"/>
      <c r="AC9" s="2"/>
      <c r="AD9" s="2"/>
      <c r="AE9" s="2"/>
      <c r="AF9" s="2"/>
      <c r="AG9" s="2"/>
      <c r="AH9" s="2"/>
      <c r="AI9" s="2">
        <v>6</v>
      </c>
      <c r="AJ9" s="2"/>
      <c r="AK9" s="2"/>
      <c r="AL9" s="2"/>
      <c r="AM9" s="2"/>
      <c r="DE9" s="2"/>
      <c r="DF9" s="2"/>
    </row>
    <row r="10" spans="1:110" s="2" customFormat="1" ht="14.1" customHeight="1">
      <c r="A10" s="6" t="s">
        <v>220</v>
      </c>
      <c r="B10" s="6" t="s">
        <v>223</v>
      </c>
      <c r="C10" s="6"/>
      <c r="D10" s="6"/>
      <c r="E10" s="6"/>
      <c r="F10" s="5">
        <f t="shared" si="0"/>
        <v>3</v>
      </c>
      <c r="G10" s="5">
        <f t="shared" si="1"/>
        <v>3</v>
      </c>
      <c r="H10" s="5">
        <f t="shared" si="2"/>
        <v>1</v>
      </c>
      <c r="I10" s="30"/>
      <c r="J10" s="30"/>
      <c r="K10" s="30"/>
      <c r="L10" s="30"/>
      <c r="M10" s="30"/>
      <c r="N10" s="30"/>
      <c r="O10" s="30"/>
      <c r="P10" s="30">
        <v>27</v>
      </c>
      <c r="Q10" s="30"/>
      <c r="R10" s="30"/>
      <c r="S10" s="30"/>
      <c r="T10" s="30"/>
      <c r="U10" s="30"/>
      <c r="V10" s="30"/>
      <c r="W10" s="30"/>
      <c r="X10" s="30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</row>
    <row r="11" spans="1:110" s="2" customFormat="1" ht="14.1" customHeight="1">
      <c r="A11" s="4" t="s">
        <v>224</v>
      </c>
      <c r="B11" s="5" t="s">
        <v>225</v>
      </c>
      <c r="C11" s="5"/>
      <c r="D11" s="5"/>
      <c r="E11" s="5"/>
      <c r="F11" s="5">
        <f t="shared" si="0"/>
        <v>16</v>
      </c>
      <c r="G11" s="5">
        <f t="shared" si="1"/>
        <v>16</v>
      </c>
      <c r="H11" s="5">
        <f t="shared" si="2"/>
        <v>1</v>
      </c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>
        <v>14</v>
      </c>
      <c r="V11" s="29"/>
      <c r="W11" s="29"/>
      <c r="X11" s="29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</row>
    <row r="12" spans="1:110" ht="14.1" customHeight="1">
      <c r="A12" s="6" t="s">
        <v>226</v>
      </c>
      <c r="B12" s="6" t="s">
        <v>120</v>
      </c>
      <c r="C12" s="6"/>
      <c r="D12" s="6"/>
      <c r="E12" s="6"/>
      <c r="F12" s="5">
        <f t="shared" si="0"/>
        <v>4</v>
      </c>
      <c r="G12" s="5">
        <f t="shared" si="1"/>
        <v>4</v>
      </c>
      <c r="H12" s="5">
        <f t="shared" si="2"/>
        <v>1</v>
      </c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2"/>
      <c r="Z12" s="2"/>
      <c r="AA12" s="2"/>
      <c r="AB12" s="2"/>
      <c r="AC12" s="2"/>
      <c r="AD12" s="2">
        <v>26</v>
      </c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</row>
    <row r="13" spans="1:110" ht="14.1" customHeight="1">
      <c r="A13" s="6" t="s">
        <v>227</v>
      </c>
      <c r="B13" s="8" t="s">
        <v>228</v>
      </c>
      <c r="C13" s="8"/>
      <c r="D13" s="8"/>
      <c r="E13" s="8"/>
      <c r="F13" s="5">
        <f t="shared" si="0"/>
        <v>2</v>
      </c>
      <c r="G13" s="5">
        <f t="shared" si="1"/>
        <v>2</v>
      </c>
      <c r="H13" s="5">
        <f t="shared" si="2"/>
        <v>1</v>
      </c>
      <c r="I13" s="30"/>
      <c r="J13" s="30"/>
      <c r="K13" s="30">
        <v>28</v>
      </c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</row>
    <row r="14" spans="1:110" ht="14.1" customHeight="1">
      <c r="A14" s="6" t="s">
        <v>229</v>
      </c>
      <c r="B14" s="6" t="s">
        <v>175</v>
      </c>
      <c r="C14" s="6"/>
      <c r="D14" s="6"/>
      <c r="E14" s="6"/>
      <c r="F14" s="5">
        <f t="shared" si="0"/>
        <v>19</v>
      </c>
      <c r="G14" s="5">
        <f t="shared" si="1"/>
        <v>19</v>
      </c>
      <c r="H14" s="5">
        <f t="shared" si="2"/>
        <v>1</v>
      </c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2"/>
      <c r="Z14" s="2"/>
      <c r="AA14" s="2"/>
      <c r="AB14" s="2"/>
      <c r="AC14" s="2"/>
      <c r="AD14" s="2"/>
      <c r="AE14" s="2"/>
      <c r="AF14" s="2">
        <v>11</v>
      </c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</row>
    <row r="15" spans="1:110" ht="14.1" customHeight="1">
      <c r="A15" s="6" t="s">
        <v>229</v>
      </c>
      <c r="B15" s="6" t="s">
        <v>230</v>
      </c>
      <c r="C15" s="6"/>
      <c r="D15" s="6"/>
      <c r="E15" s="6"/>
      <c r="F15" s="5">
        <f t="shared" si="0"/>
        <v>14</v>
      </c>
      <c r="G15" s="5">
        <f t="shared" si="1"/>
        <v>7</v>
      </c>
      <c r="H15" s="5">
        <f t="shared" si="2"/>
        <v>2</v>
      </c>
      <c r="I15" s="30"/>
      <c r="J15" s="30"/>
      <c r="K15" s="30"/>
      <c r="L15" s="30"/>
      <c r="M15" s="30"/>
      <c r="N15" s="30"/>
      <c r="O15" s="30"/>
      <c r="P15" s="30">
        <v>26</v>
      </c>
      <c r="Q15" s="30"/>
      <c r="R15" s="30"/>
      <c r="S15" s="30"/>
      <c r="T15" s="30">
        <v>23</v>
      </c>
      <c r="U15" s="30"/>
      <c r="V15" s="30"/>
      <c r="W15" s="30"/>
      <c r="X15" s="30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</row>
    <row r="16" spans="1:110" s="2" customFormat="1" ht="14.1" customHeight="1">
      <c r="A16" s="6" t="s">
        <v>231</v>
      </c>
      <c r="B16" s="6" t="s">
        <v>232</v>
      </c>
      <c r="C16" s="6"/>
      <c r="D16" s="6"/>
      <c r="E16" s="6"/>
      <c r="F16" s="5">
        <f t="shared" si="0"/>
        <v>50</v>
      </c>
      <c r="G16" s="5">
        <f t="shared" si="1"/>
        <v>25</v>
      </c>
      <c r="H16" s="5">
        <f t="shared" si="2"/>
        <v>2</v>
      </c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AG16" s="2">
        <v>12</v>
      </c>
      <c r="AH16" s="2">
        <v>5</v>
      </c>
    </row>
    <row r="17" spans="1:110" ht="14.1" customHeight="1">
      <c r="A17" s="6" t="s">
        <v>233</v>
      </c>
      <c r="B17" s="6" t="s">
        <v>234</v>
      </c>
      <c r="C17" s="6">
        <v>1980</v>
      </c>
      <c r="D17" s="6">
        <v>250</v>
      </c>
      <c r="E17" s="6" t="s">
        <v>654</v>
      </c>
      <c r="F17" s="5">
        <f t="shared" si="0"/>
        <v>350</v>
      </c>
      <c r="G17" s="5">
        <f t="shared" si="1"/>
        <v>25</v>
      </c>
      <c r="H17" s="5">
        <f t="shared" si="2"/>
        <v>14</v>
      </c>
      <c r="I17" s="30"/>
      <c r="J17" s="30"/>
      <c r="K17" s="30"/>
      <c r="L17" s="30"/>
      <c r="M17" s="30">
        <v>21</v>
      </c>
      <c r="N17" s="30">
        <v>5</v>
      </c>
      <c r="O17" s="30">
        <v>5</v>
      </c>
      <c r="P17" s="30">
        <v>6</v>
      </c>
      <c r="Q17" s="30">
        <v>13</v>
      </c>
      <c r="R17" s="30"/>
      <c r="S17" s="30">
        <v>8</v>
      </c>
      <c r="T17" s="30">
        <v>11</v>
      </c>
      <c r="U17" s="30"/>
      <c r="V17" s="30"/>
      <c r="W17" s="30"/>
      <c r="X17" s="30"/>
      <c r="Y17" s="2">
        <v>18</v>
      </c>
      <c r="Z17" s="2"/>
      <c r="AA17" s="2">
        <v>13</v>
      </c>
      <c r="AB17" s="2">
        <v>15</v>
      </c>
      <c r="AC17" s="2">
        <v>17</v>
      </c>
      <c r="AD17" s="2">
        <v>17</v>
      </c>
      <c r="AE17" s="2">
        <v>15</v>
      </c>
      <c r="AF17" s="2"/>
      <c r="AG17" s="2">
        <v>8</v>
      </c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</row>
    <row r="18" spans="1:110" ht="14.1" customHeight="1">
      <c r="A18" s="6" t="s">
        <v>233</v>
      </c>
      <c r="B18" s="6" t="s">
        <v>235</v>
      </c>
      <c r="C18" s="6">
        <v>1980</v>
      </c>
      <c r="D18" s="6">
        <v>230</v>
      </c>
      <c r="E18" s="6" t="s">
        <v>654</v>
      </c>
      <c r="F18" s="5">
        <f t="shared" si="0"/>
        <v>324</v>
      </c>
      <c r="G18" s="5">
        <f t="shared" si="1"/>
        <v>27</v>
      </c>
      <c r="H18" s="5">
        <f t="shared" si="2"/>
        <v>12</v>
      </c>
      <c r="I18" s="30"/>
      <c r="J18" s="30"/>
      <c r="K18" s="30"/>
      <c r="L18" s="30"/>
      <c r="M18" s="30">
        <v>22</v>
      </c>
      <c r="N18" s="30">
        <v>6</v>
      </c>
      <c r="O18" s="30">
        <v>3</v>
      </c>
      <c r="P18" s="30">
        <v>10</v>
      </c>
      <c r="Q18" s="30">
        <v>12</v>
      </c>
      <c r="R18" s="30">
        <v>22</v>
      </c>
      <c r="S18" s="30">
        <v>9</v>
      </c>
      <c r="T18" s="30">
        <v>14</v>
      </c>
      <c r="U18" s="30"/>
      <c r="V18" s="30"/>
      <c r="W18" s="30"/>
      <c r="X18" s="30"/>
      <c r="Y18" s="2"/>
      <c r="Z18" s="2"/>
      <c r="AA18" s="2">
        <v>22</v>
      </c>
      <c r="AB18" s="2">
        <v>23</v>
      </c>
      <c r="AC18" s="2"/>
      <c r="AD18" s="2">
        <v>4</v>
      </c>
      <c r="AE18" s="2"/>
      <c r="AF18" s="2"/>
      <c r="AG18" s="2">
        <v>13</v>
      </c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</row>
    <row r="19" spans="1:110" ht="14.1" customHeight="1">
      <c r="A19" s="6" t="s">
        <v>358</v>
      </c>
      <c r="B19" s="6" t="s">
        <v>497</v>
      </c>
      <c r="C19" s="6"/>
      <c r="D19" s="6"/>
      <c r="E19" s="6"/>
      <c r="F19" s="5">
        <f t="shared" si="0"/>
        <v>16</v>
      </c>
      <c r="G19" s="5">
        <f t="shared" si="1"/>
        <v>16</v>
      </c>
      <c r="H19" s="5">
        <f t="shared" si="2"/>
        <v>1</v>
      </c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2"/>
      <c r="Z19" s="2"/>
      <c r="AA19" s="2">
        <v>14</v>
      </c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</row>
    <row r="20" spans="1:110" ht="14.1" customHeight="1">
      <c r="A20" s="6" t="s">
        <v>358</v>
      </c>
      <c r="B20" s="6" t="s">
        <v>176</v>
      </c>
      <c r="C20" s="6"/>
      <c r="D20" s="6"/>
      <c r="E20" s="6"/>
      <c r="F20" s="5">
        <f t="shared" si="0"/>
        <v>16</v>
      </c>
      <c r="G20" s="5">
        <f t="shared" si="1"/>
        <v>16</v>
      </c>
      <c r="H20" s="5">
        <f t="shared" si="2"/>
        <v>1</v>
      </c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2"/>
      <c r="Z20" s="2"/>
      <c r="AA20" s="2"/>
      <c r="AB20" s="2"/>
      <c r="AC20" s="2"/>
      <c r="AD20" s="2"/>
      <c r="AE20" s="2"/>
      <c r="AF20" s="2">
        <v>14</v>
      </c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</row>
    <row r="21" spans="1:110" s="2" customFormat="1" ht="14.1" customHeight="1">
      <c r="A21" s="6" t="s">
        <v>470</v>
      </c>
      <c r="B21" s="6" t="s">
        <v>543</v>
      </c>
      <c r="C21" s="6"/>
      <c r="D21" s="6"/>
      <c r="E21" s="6"/>
      <c r="F21" s="5">
        <f t="shared" si="0"/>
        <v>17</v>
      </c>
      <c r="G21" s="5">
        <f t="shared" si="1"/>
        <v>17</v>
      </c>
      <c r="H21" s="5">
        <f t="shared" si="2"/>
        <v>1</v>
      </c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AM21" s="2">
        <v>13</v>
      </c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</row>
    <row r="22" spans="1:110" s="2" customFormat="1" ht="14.1" customHeight="1">
      <c r="A22" s="6" t="s">
        <v>39</v>
      </c>
      <c r="B22" s="6" t="s">
        <v>236</v>
      </c>
      <c r="C22" s="6"/>
      <c r="D22" s="6"/>
      <c r="E22" s="6"/>
      <c r="F22" s="5">
        <f t="shared" si="0"/>
        <v>10</v>
      </c>
      <c r="G22" s="5">
        <f t="shared" si="1"/>
        <v>10</v>
      </c>
      <c r="H22" s="5">
        <f t="shared" si="2"/>
        <v>1</v>
      </c>
      <c r="I22" s="30"/>
      <c r="J22" s="30"/>
      <c r="K22" s="30"/>
      <c r="L22" s="30">
        <v>20</v>
      </c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</row>
    <row r="23" spans="1:110" ht="14.1" customHeight="1">
      <c r="A23" s="4" t="s">
        <v>237</v>
      </c>
      <c r="B23" s="10" t="s">
        <v>648</v>
      </c>
      <c r="C23" s="10"/>
      <c r="D23" s="10"/>
      <c r="E23" s="10"/>
      <c r="F23" s="5">
        <f t="shared" si="0"/>
        <v>22</v>
      </c>
      <c r="G23" s="5">
        <f t="shared" si="1"/>
        <v>22</v>
      </c>
      <c r="H23" s="5">
        <f t="shared" si="2"/>
        <v>1</v>
      </c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>
        <v>8</v>
      </c>
      <c r="AM23" s="2"/>
      <c r="DE23" s="2"/>
      <c r="DF23" s="2"/>
    </row>
    <row r="24" spans="1:110" s="2" customFormat="1" ht="14.1" customHeight="1">
      <c r="A24" s="4" t="s">
        <v>238</v>
      </c>
      <c r="B24" s="5" t="s">
        <v>239</v>
      </c>
      <c r="C24" s="5"/>
      <c r="D24" s="5"/>
      <c r="E24" s="5"/>
      <c r="F24" s="5">
        <f t="shared" si="0"/>
        <v>42</v>
      </c>
      <c r="G24" s="5">
        <f t="shared" si="1"/>
        <v>21</v>
      </c>
      <c r="H24" s="5">
        <f t="shared" si="2"/>
        <v>2</v>
      </c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1"/>
      <c r="Z24" s="1"/>
      <c r="AA24" s="1"/>
      <c r="AB24" s="1"/>
      <c r="AC24" s="1">
        <v>9</v>
      </c>
      <c r="AD24" s="1">
        <v>14</v>
      </c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</row>
    <row r="25" spans="1:110" s="2" customFormat="1" ht="14.1" customHeight="1">
      <c r="A25" s="6" t="s">
        <v>240</v>
      </c>
      <c r="B25" s="6" t="s">
        <v>241</v>
      </c>
      <c r="C25" s="6"/>
      <c r="D25" s="6"/>
      <c r="E25" s="6"/>
      <c r="F25" s="5">
        <f t="shared" si="0"/>
        <v>20</v>
      </c>
      <c r="G25" s="5">
        <f t="shared" si="1"/>
        <v>10</v>
      </c>
      <c r="H25" s="5">
        <f t="shared" si="2"/>
        <v>2</v>
      </c>
      <c r="I25" s="30">
        <v>20</v>
      </c>
      <c r="J25" s="30">
        <v>20</v>
      </c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DE25" s="1"/>
      <c r="DF25" s="1"/>
    </row>
    <row r="26" spans="1:110" s="2" customFormat="1" ht="14.1" customHeight="1">
      <c r="A26" s="6" t="s">
        <v>240</v>
      </c>
      <c r="B26" s="6" t="s">
        <v>35</v>
      </c>
      <c r="C26" s="6"/>
      <c r="D26" s="6"/>
      <c r="E26" s="6"/>
      <c r="F26" s="5">
        <f t="shared" si="0"/>
        <v>3</v>
      </c>
      <c r="G26" s="5">
        <f t="shared" si="1"/>
        <v>3</v>
      </c>
      <c r="H26" s="5">
        <f t="shared" si="2"/>
        <v>1</v>
      </c>
      <c r="I26" s="30">
        <v>27</v>
      </c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DE26" s="1"/>
      <c r="DF26" s="1"/>
    </row>
    <row r="27" spans="1:110" s="2" customFormat="1" ht="14.1" customHeight="1">
      <c r="A27" s="6" t="s">
        <v>536</v>
      </c>
      <c r="B27" s="6" t="s">
        <v>537</v>
      </c>
      <c r="C27" s="6"/>
      <c r="D27" s="6"/>
      <c r="E27" s="6"/>
      <c r="F27" s="5">
        <f t="shared" si="0"/>
        <v>16</v>
      </c>
      <c r="G27" s="5">
        <f t="shared" si="1"/>
        <v>16</v>
      </c>
      <c r="H27" s="5">
        <f t="shared" si="2"/>
        <v>1</v>
      </c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AI27" s="2">
        <v>14</v>
      </c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</row>
    <row r="28" spans="1:110" s="2" customFormat="1" ht="14.1" customHeight="1">
      <c r="A28" s="6" t="s">
        <v>492</v>
      </c>
      <c r="B28" s="6" t="s">
        <v>493</v>
      </c>
      <c r="C28" s="6"/>
      <c r="D28" s="6"/>
      <c r="E28" s="6"/>
      <c r="F28" s="5">
        <f t="shared" si="0"/>
        <v>7</v>
      </c>
      <c r="G28" s="5">
        <f t="shared" si="1"/>
        <v>7</v>
      </c>
      <c r="H28" s="5">
        <f t="shared" si="2"/>
        <v>1</v>
      </c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2">
        <v>23</v>
      </c>
      <c r="DE28" s="1"/>
      <c r="DF28" s="1"/>
    </row>
    <row r="29" spans="1:110" s="2" customFormat="1" ht="14.1" customHeight="1">
      <c r="A29" s="4" t="s">
        <v>478</v>
      </c>
      <c r="B29" s="5" t="s">
        <v>516</v>
      </c>
      <c r="C29" s="5"/>
      <c r="D29" s="5"/>
      <c r="E29" s="5"/>
      <c r="F29" s="5">
        <f t="shared" si="0"/>
        <v>17</v>
      </c>
      <c r="G29" s="5">
        <f t="shared" si="1"/>
        <v>17</v>
      </c>
      <c r="H29" s="5">
        <f t="shared" si="2"/>
        <v>1</v>
      </c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>
        <v>13</v>
      </c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DE29" s="1"/>
      <c r="DF29" s="1"/>
    </row>
    <row r="30" spans="1:110" s="2" customFormat="1" ht="14.1" customHeight="1">
      <c r="A30" s="6" t="s">
        <v>242</v>
      </c>
      <c r="B30" s="6" t="s">
        <v>547</v>
      </c>
      <c r="C30" s="6"/>
      <c r="D30" s="6"/>
      <c r="E30" s="6"/>
      <c r="F30" s="5">
        <f t="shared" si="0"/>
        <v>150</v>
      </c>
      <c r="G30" s="5">
        <f t="shared" si="1"/>
        <v>25</v>
      </c>
      <c r="H30" s="5">
        <f t="shared" si="2"/>
        <v>6</v>
      </c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AF30" s="2">
        <v>6</v>
      </c>
      <c r="AG30" s="2">
        <v>11</v>
      </c>
      <c r="AI30" s="2">
        <v>13</v>
      </c>
      <c r="AJ30" s="2">
        <v>9</v>
      </c>
      <c r="AK30" s="2">
        <v>8</v>
      </c>
      <c r="AM30" s="2">
        <v>5</v>
      </c>
      <c r="DD30" s="1"/>
      <c r="DE30" s="1"/>
      <c r="DF30" s="1"/>
    </row>
    <row r="31" spans="1:110" s="2" customFormat="1" ht="14.1" customHeight="1">
      <c r="A31" s="4" t="s">
        <v>242</v>
      </c>
      <c r="B31" s="5" t="s">
        <v>553</v>
      </c>
      <c r="C31" s="5"/>
      <c r="D31" s="5"/>
      <c r="E31" s="5"/>
      <c r="F31" s="5">
        <f t="shared" si="0"/>
        <v>112</v>
      </c>
      <c r="G31" s="5">
        <f t="shared" si="1"/>
        <v>28</v>
      </c>
      <c r="H31" s="5">
        <f t="shared" si="2"/>
        <v>4</v>
      </c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>
        <v>7</v>
      </c>
      <c r="X31" s="29">
        <v>2</v>
      </c>
      <c r="Y31" s="1">
        <v>11</v>
      </c>
      <c r="Z31" s="1"/>
      <c r="AA31" s="1">
        <v>21</v>
      </c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</row>
    <row r="32" spans="1:110" ht="14.1" customHeight="1">
      <c r="A32" s="4" t="s">
        <v>242</v>
      </c>
      <c r="B32" s="5" t="s">
        <v>244</v>
      </c>
      <c r="C32" s="5"/>
      <c r="D32" s="5"/>
      <c r="E32" s="5"/>
      <c r="F32" s="5">
        <f t="shared" si="0"/>
        <v>84</v>
      </c>
      <c r="G32" s="5">
        <f t="shared" si="1"/>
        <v>28</v>
      </c>
      <c r="H32" s="5">
        <f t="shared" si="2"/>
        <v>3</v>
      </c>
      <c r="N32" s="29">
        <v>2</v>
      </c>
      <c r="O32" s="29">
        <v>9</v>
      </c>
      <c r="P32" s="29">
        <v>17</v>
      </c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"/>
      <c r="CZ32" s="2"/>
      <c r="DA32" s="2"/>
      <c r="DB32" s="2"/>
      <c r="DC32" s="2"/>
      <c r="DD32" s="2"/>
      <c r="DE32" s="2"/>
      <c r="DF32" s="2"/>
    </row>
    <row r="33" spans="1:110" ht="14.1" customHeight="1">
      <c r="A33" s="4" t="s">
        <v>242</v>
      </c>
      <c r="B33" s="5" t="s">
        <v>243</v>
      </c>
      <c r="C33" s="5"/>
      <c r="D33" s="5"/>
      <c r="E33" s="5"/>
      <c r="F33" s="5">
        <f t="shared" si="0"/>
        <v>20</v>
      </c>
      <c r="G33" s="5">
        <f t="shared" si="1"/>
        <v>20</v>
      </c>
      <c r="H33" s="5">
        <f t="shared" si="2"/>
        <v>1</v>
      </c>
      <c r="AD33" s="1">
        <v>10</v>
      </c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</row>
    <row r="34" spans="1:110" ht="14.1" customHeight="1">
      <c r="A34" s="6" t="s">
        <v>242</v>
      </c>
      <c r="B34" s="8" t="s">
        <v>245</v>
      </c>
      <c r="C34" s="8"/>
      <c r="D34" s="8"/>
      <c r="E34" s="8"/>
      <c r="F34" s="5">
        <f t="shared" si="0"/>
        <v>17</v>
      </c>
      <c r="G34" s="5">
        <f t="shared" si="1"/>
        <v>17</v>
      </c>
      <c r="H34" s="5">
        <f t="shared" si="2"/>
        <v>1</v>
      </c>
      <c r="I34" s="30">
        <v>13</v>
      </c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  <c r="CU34" s="2"/>
      <c r="CV34" s="2"/>
      <c r="CW34" s="2"/>
      <c r="CX34" s="2"/>
      <c r="CY34" s="2"/>
      <c r="CZ34" s="2"/>
      <c r="DA34" s="2"/>
      <c r="DB34" s="2"/>
      <c r="DC34" s="2"/>
      <c r="DD34" s="2"/>
      <c r="DE34" s="2"/>
      <c r="DF34" s="2"/>
    </row>
    <row r="35" spans="1:110" s="2" customFormat="1" ht="14.1" customHeight="1">
      <c r="A35" s="4" t="s">
        <v>246</v>
      </c>
      <c r="B35" s="5" t="s">
        <v>247</v>
      </c>
      <c r="C35" s="5"/>
      <c r="D35" s="5"/>
      <c r="E35" s="5"/>
      <c r="F35" s="5">
        <f t="shared" si="0"/>
        <v>22</v>
      </c>
      <c r="G35" s="5">
        <f t="shared" si="1"/>
        <v>22</v>
      </c>
      <c r="H35" s="5">
        <f t="shared" si="2"/>
        <v>1</v>
      </c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29"/>
      <c r="U35" s="29"/>
      <c r="V35" s="29"/>
      <c r="W35" s="29"/>
      <c r="X35" s="29"/>
      <c r="Y35" s="1"/>
      <c r="Z35" s="1"/>
      <c r="AA35" s="1"/>
      <c r="AB35" s="1">
        <v>8</v>
      </c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</row>
    <row r="36" spans="1:110" s="2" customFormat="1" ht="14.1" customHeight="1">
      <c r="A36" s="6" t="s">
        <v>248</v>
      </c>
      <c r="B36" s="6" t="s">
        <v>249</v>
      </c>
      <c r="C36" s="6"/>
      <c r="D36" s="6"/>
      <c r="E36" s="6"/>
      <c r="F36" s="5">
        <f t="shared" si="0"/>
        <v>88</v>
      </c>
      <c r="G36" s="5">
        <f t="shared" si="1"/>
        <v>22</v>
      </c>
      <c r="H36" s="5">
        <f t="shared" si="2"/>
        <v>4</v>
      </c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AD36" s="2">
        <v>25</v>
      </c>
      <c r="AH36" s="2">
        <v>8</v>
      </c>
      <c r="AJ36" s="2">
        <v>11</v>
      </c>
      <c r="AK36" s="2">
        <v>10</v>
      </c>
    </row>
    <row r="37" spans="1:110" s="2" customFormat="1" ht="14.1" customHeight="1">
      <c r="A37" s="6" t="s">
        <v>250</v>
      </c>
      <c r="B37" s="6" t="s">
        <v>251</v>
      </c>
      <c r="C37" s="6"/>
      <c r="D37" s="6"/>
      <c r="E37" s="6"/>
      <c r="F37" s="5">
        <f t="shared" si="0"/>
        <v>216</v>
      </c>
      <c r="G37" s="5">
        <f t="shared" si="1"/>
        <v>29</v>
      </c>
      <c r="H37" s="5">
        <f t="shared" si="2"/>
        <v>4</v>
      </c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AI37" s="2">
        <v>5</v>
      </c>
      <c r="AJ37" s="2">
        <v>1</v>
      </c>
      <c r="AK37" s="2">
        <v>1</v>
      </c>
      <c r="AL37" s="2">
        <v>4</v>
      </c>
      <c r="DE37" s="1"/>
      <c r="DF37" s="1"/>
    </row>
    <row r="38" spans="1:110" ht="14.1" customHeight="1">
      <c r="A38" s="4" t="s">
        <v>252</v>
      </c>
      <c r="B38" s="4" t="s">
        <v>255</v>
      </c>
      <c r="F38" s="5">
        <f t="shared" si="0"/>
        <v>36</v>
      </c>
      <c r="G38" s="5">
        <f t="shared" si="1"/>
        <v>18</v>
      </c>
      <c r="H38" s="5">
        <f t="shared" si="2"/>
        <v>2</v>
      </c>
      <c r="L38" s="29">
        <v>12</v>
      </c>
      <c r="AB38" s="1">
        <v>29</v>
      </c>
      <c r="AD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</row>
    <row r="39" spans="1:110" s="2" customFormat="1" ht="13.5" customHeight="1">
      <c r="A39" s="4" t="s">
        <v>252</v>
      </c>
      <c r="B39" s="4" t="s">
        <v>254</v>
      </c>
      <c r="C39" s="4"/>
      <c r="D39" s="4"/>
      <c r="E39" s="4"/>
      <c r="F39" s="5">
        <f t="shared" si="0"/>
        <v>12</v>
      </c>
      <c r="G39" s="5">
        <f t="shared" si="1"/>
        <v>12</v>
      </c>
      <c r="H39" s="5">
        <f t="shared" si="2"/>
        <v>1</v>
      </c>
      <c r="I39" s="29"/>
      <c r="J39" s="29"/>
      <c r="K39" s="29"/>
      <c r="L39" s="29"/>
      <c r="M39" s="29">
        <v>18</v>
      </c>
      <c r="N39" s="29"/>
      <c r="O39" s="29"/>
      <c r="P39" s="29"/>
      <c r="Q39" s="29"/>
      <c r="R39" s="29"/>
      <c r="S39" s="29"/>
      <c r="T39" s="29"/>
      <c r="U39" s="29"/>
      <c r="V39" s="29"/>
      <c r="W39" s="29"/>
      <c r="X39" s="29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</row>
    <row r="40" spans="1:110" s="2" customFormat="1" ht="13.5" customHeight="1">
      <c r="A40" s="6" t="s">
        <v>252</v>
      </c>
      <c r="B40" s="6" t="s">
        <v>499</v>
      </c>
      <c r="C40" s="6"/>
      <c r="D40" s="6"/>
      <c r="E40" s="6"/>
      <c r="F40" s="5">
        <f t="shared" si="0"/>
        <v>7</v>
      </c>
      <c r="G40" s="5">
        <f t="shared" si="1"/>
        <v>7</v>
      </c>
      <c r="H40" s="5">
        <f t="shared" si="2"/>
        <v>1</v>
      </c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AA40" s="2">
        <v>23</v>
      </c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  <c r="CX40" s="1"/>
      <c r="CY40" s="1"/>
      <c r="CZ40" s="1"/>
      <c r="DA40" s="1"/>
      <c r="DB40" s="1"/>
      <c r="DC40" s="1"/>
      <c r="DD40" s="1"/>
    </row>
    <row r="41" spans="1:110" s="2" customFormat="1" ht="14.1" customHeight="1">
      <c r="A41" s="4" t="s">
        <v>252</v>
      </c>
      <c r="B41" s="4" t="s">
        <v>510</v>
      </c>
      <c r="C41" s="4"/>
      <c r="D41" s="4"/>
      <c r="E41" s="4"/>
      <c r="F41" s="5">
        <f t="shared" si="0"/>
        <v>6</v>
      </c>
      <c r="G41" s="5">
        <f t="shared" si="1"/>
        <v>6</v>
      </c>
      <c r="H41" s="5">
        <f t="shared" si="2"/>
        <v>1</v>
      </c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  <c r="W41" s="29"/>
      <c r="X41" s="29"/>
      <c r="Y41" s="1"/>
      <c r="Z41" s="1"/>
      <c r="AA41" s="1"/>
      <c r="AB41" s="1">
        <v>24</v>
      </c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  <c r="CS41" s="1"/>
      <c r="CT41" s="1"/>
      <c r="CU41" s="1"/>
      <c r="CV41" s="1"/>
      <c r="CW41" s="1"/>
      <c r="CX41" s="1"/>
      <c r="CY41" s="1"/>
      <c r="CZ41" s="1"/>
      <c r="DA41" s="1"/>
      <c r="DB41" s="1"/>
      <c r="DC41" s="1"/>
      <c r="DD41" s="1"/>
      <c r="DE41" s="1"/>
      <c r="DF41" s="1"/>
    </row>
    <row r="42" spans="1:110" s="2" customFormat="1" ht="14.1" customHeight="1">
      <c r="A42" s="6" t="s">
        <v>252</v>
      </c>
      <c r="B42" s="6" t="s">
        <v>253</v>
      </c>
      <c r="C42" s="6"/>
      <c r="D42" s="6"/>
      <c r="E42" s="6"/>
      <c r="F42" s="5">
        <f t="shared" si="0"/>
        <v>0</v>
      </c>
      <c r="G42" s="5">
        <f t="shared" si="1"/>
        <v>0</v>
      </c>
      <c r="H42" s="5">
        <f t="shared" si="2"/>
        <v>1</v>
      </c>
      <c r="I42" s="30"/>
      <c r="J42" s="30"/>
      <c r="K42" s="30"/>
      <c r="L42" s="30"/>
      <c r="M42" s="30"/>
      <c r="N42" s="30">
        <v>30</v>
      </c>
      <c r="O42" s="30"/>
      <c r="P42" s="30"/>
      <c r="Q42" s="30"/>
      <c r="R42" s="30"/>
      <c r="S42" s="30"/>
      <c r="T42" s="30"/>
      <c r="U42" s="30"/>
      <c r="V42" s="30"/>
      <c r="W42" s="30"/>
      <c r="X42" s="30"/>
      <c r="DE42" s="1"/>
      <c r="DF42" s="1"/>
    </row>
    <row r="43" spans="1:110" s="2" customFormat="1" ht="14.1" customHeight="1">
      <c r="A43" s="4" t="s">
        <v>252</v>
      </c>
      <c r="B43" s="4" t="s">
        <v>215</v>
      </c>
      <c r="C43" s="4"/>
      <c r="D43" s="4"/>
      <c r="E43" s="4"/>
      <c r="F43" s="5">
        <f t="shared" si="0"/>
        <v>0</v>
      </c>
      <c r="G43" s="5">
        <f t="shared" si="1"/>
        <v>0</v>
      </c>
      <c r="H43" s="5">
        <f t="shared" si="2"/>
        <v>1</v>
      </c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29"/>
      <c r="X43" s="29"/>
      <c r="Y43" s="1"/>
      <c r="Z43" s="1"/>
      <c r="AA43" s="1"/>
      <c r="AB43" s="1"/>
      <c r="AC43" s="1"/>
      <c r="AD43" s="1">
        <v>30</v>
      </c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  <c r="CS43" s="1"/>
      <c r="CT43" s="1"/>
      <c r="CU43" s="1"/>
      <c r="CV43" s="1"/>
      <c r="CW43" s="1"/>
      <c r="CX43" s="1"/>
      <c r="CY43" s="1"/>
      <c r="CZ43" s="1"/>
      <c r="DA43" s="1"/>
      <c r="DB43" s="1"/>
      <c r="DC43" s="1"/>
      <c r="DD43" s="1"/>
    </row>
    <row r="44" spans="1:110" s="2" customFormat="1" ht="14.1" customHeight="1">
      <c r="A44" s="6" t="s">
        <v>200</v>
      </c>
      <c r="B44" s="6" t="s">
        <v>481</v>
      </c>
      <c r="C44" s="6"/>
      <c r="D44" s="6"/>
      <c r="E44" s="6"/>
      <c r="F44" s="5">
        <f t="shared" si="0"/>
        <v>16</v>
      </c>
      <c r="G44" s="5">
        <f t="shared" si="1"/>
        <v>16</v>
      </c>
      <c r="H44" s="5">
        <f t="shared" si="2"/>
        <v>1</v>
      </c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>
        <v>14</v>
      </c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  <c r="CX44" s="1"/>
      <c r="CY44" s="1"/>
      <c r="CZ44" s="1"/>
      <c r="DA44" s="1"/>
      <c r="DB44" s="1"/>
      <c r="DC44" s="1"/>
      <c r="DD44" s="1"/>
    </row>
    <row r="45" spans="1:110" s="2" customFormat="1" ht="14.1" customHeight="1">
      <c r="A45" s="6" t="s">
        <v>500</v>
      </c>
      <c r="B45" s="6" t="s">
        <v>512</v>
      </c>
      <c r="C45" s="6"/>
      <c r="D45" s="6"/>
      <c r="E45" s="6"/>
      <c r="F45" s="5">
        <f t="shared" si="0"/>
        <v>0</v>
      </c>
      <c r="G45" s="5">
        <f t="shared" si="1"/>
        <v>0</v>
      </c>
      <c r="H45" s="5">
        <f t="shared" si="2"/>
        <v>1</v>
      </c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  <c r="AA45" s="2">
        <v>30</v>
      </c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  <c r="DD45" s="1"/>
    </row>
    <row r="46" spans="1:110" s="2" customFormat="1" ht="14.1" customHeight="1">
      <c r="A46" s="4" t="s">
        <v>256</v>
      </c>
      <c r="B46" s="5" t="s">
        <v>258</v>
      </c>
      <c r="C46" s="5"/>
      <c r="D46" s="5"/>
      <c r="E46" s="5"/>
      <c r="F46" s="5">
        <f t="shared" si="0"/>
        <v>224</v>
      </c>
      <c r="G46" s="5">
        <f t="shared" si="1"/>
        <v>28</v>
      </c>
      <c r="H46" s="5">
        <f t="shared" si="2"/>
        <v>8</v>
      </c>
      <c r="I46" s="29"/>
      <c r="J46" s="29"/>
      <c r="K46" s="29">
        <v>2</v>
      </c>
      <c r="L46" s="29">
        <v>10</v>
      </c>
      <c r="M46" s="29">
        <v>13</v>
      </c>
      <c r="N46" s="29"/>
      <c r="O46" s="29"/>
      <c r="P46" s="29">
        <v>13</v>
      </c>
      <c r="Q46" s="29">
        <v>30</v>
      </c>
      <c r="R46" s="29">
        <v>26</v>
      </c>
      <c r="S46" s="29"/>
      <c r="T46" s="29">
        <v>8</v>
      </c>
      <c r="U46" s="29"/>
      <c r="V46" s="29"/>
      <c r="W46" s="29"/>
      <c r="X46" s="29"/>
      <c r="Y46" s="1"/>
      <c r="Z46" s="1"/>
      <c r="AA46" s="1"/>
      <c r="AB46" s="1"/>
      <c r="AC46" s="1"/>
      <c r="AD46" s="1">
        <v>22</v>
      </c>
      <c r="AE46" s="1"/>
      <c r="AF46" s="1"/>
      <c r="AG46" s="1"/>
      <c r="AH46" s="1"/>
      <c r="AI46" s="1"/>
      <c r="AJ46" s="1"/>
      <c r="AK46" s="1"/>
      <c r="AL46" s="1"/>
      <c r="AM46" s="1"/>
    </row>
    <row r="47" spans="1:110" s="2" customFormat="1" ht="14.1" customHeight="1">
      <c r="A47" s="6" t="s">
        <v>256</v>
      </c>
      <c r="B47" s="6" t="s">
        <v>257</v>
      </c>
      <c r="C47" s="6"/>
      <c r="D47" s="6"/>
      <c r="E47" s="6"/>
      <c r="F47" s="5">
        <f t="shared" si="0"/>
        <v>140</v>
      </c>
      <c r="G47" s="5">
        <f t="shared" si="1"/>
        <v>28</v>
      </c>
      <c r="H47" s="5">
        <f t="shared" si="2"/>
        <v>5</v>
      </c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  <c r="AI47" s="2">
        <v>3</v>
      </c>
      <c r="AJ47" s="2">
        <v>6</v>
      </c>
      <c r="AK47" s="2">
        <v>5</v>
      </c>
      <c r="AL47" s="2">
        <v>2</v>
      </c>
      <c r="AM47" s="2">
        <v>3</v>
      </c>
      <c r="DE47" s="1"/>
      <c r="DF47" s="1"/>
    </row>
    <row r="48" spans="1:110" s="2" customFormat="1" ht="14.1" customHeight="1">
      <c r="A48" s="6" t="s">
        <v>259</v>
      </c>
      <c r="B48" s="6" t="s">
        <v>260</v>
      </c>
      <c r="C48" s="6"/>
      <c r="D48" s="6"/>
      <c r="E48" s="6"/>
      <c r="F48" s="5">
        <f t="shared" si="0"/>
        <v>72</v>
      </c>
      <c r="G48" s="5">
        <f t="shared" si="1"/>
        <v>24</v>
      </c>
      <c r="H48" s="5">
        <f t="shared" si="2"/>
        <v>3</v>
      </c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  <c r="AD48" s="2">
        <v>6</v>
      </c>
      <c r="AE48" s="2">
        <v>14</v>
      </c>
      <c r="AH48" s="2">
        <v>7</v>
      </c>
      <c r="DE48" s="1"/>
      <c r="DF48" s="1"/>
    </row>
    <row r="49" spans="1:110" s="2" customFormat="1" ht="14.1" customHeight="1">
      <c r="A49" s="6" t="s">
        <v>259</v>
      </c>
      <c r="B49" s="6" t="s">
        <v>261</v>
      </c>
      <c r="C49" s="6"/>
      <c r="D49" s="6"/>
      <c r="E49" s="6"/>
      <c r="F49" s="5">
        <f t="shared" si="0"/>
        <v>36</v>
      </c>
      <c r="G49" s="5">
        <f t="shared" si="1"/>
        <v>18</v>
      </c>
      <c r="H49" s="5">
        <f t="shared" si="2"/>
        <v>2</v>
      </c>
      <c r="I49" s="30"/>
      <c r="J49" s="30"/>
      <c r="K49" s="30"/>
      <c r="L49" s="30"/>
      <c r="M49" s="30"/>
      <c r="N49" s="30"/>
      <c r="O49" s="30"/>
      <c r="P49" s="30"/>
      <c r="Q49" s="30"/>
      <c r="R49" s="30">
        <v>24</v>
      </c>
      <c r="S49" s="30"/>
      <c r="T49" s="30">
        <v>12</v>
      </c>
      <c r="U49" s="30"/>
      <c r="V49" s="30"/>
      <c r="W49" s="30"/>
      <c r="X49" s="30"/>
    </row>
    <row r="50" spans="1:110" ht="14.1" customHeight="1">
      <c r="A50" s="6" t="s">
        <v>262</v>
      </c>
      <c r="B50" s="6" t="s">
        <v>262</v>
      </c>
      <c r="C50" s="6"/>
      <c r="D50" s="6"/>
      <c r="E50" s="6"/>
      <c r="F50" s="5">
        <f t="shared" si="0"/>
        <v>1</v>
      </c>
      <c r="G50" s="5">
        <f t="shared" si="1"/>
        <v>1</v>
      </c>
      <c r="H50" s="5">
        <f t="shared" si="2"/>
        <v>1</v>
      </c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2"/>
      <c r="Z50" s="2"/>
      <c r="AA50" s="2"/>
      <c r="AB50" s="2"/>
      <c r="AC50" s="2">
        <v>29</v>
      </c>
      <c r="AD50" s="2"/>
      <c r="AE50" s="2"/>
      <c r="AF50" s="2"/>
      <c r="AG50" s="2"/>
      <c r="AH50" s="2"/>
      <c r="AI50" s="2"/>
      <c r="AJ50" s="2"/>
      <c r="AK50" s="2"/>
      <c r="AL50" s="2"/>
      <c r="AM50" s="2"/>
      <c r="DE50" s="2"/>
      <c r="DF50" s="2"/>
    </row>
    <row r="51" spans="1:110" ht="14.1" customHeight="1">
      <c r="A51" s="6" t="s">
        <v>263</v>
      </c>
      <c r="B51" s="6" t="s">
        <v>265</v>
      </c>
      <c r="C51" s="6"/>
      <c r="D51" s="6"/>
      <c r="E51" s="6"/>
      <c r="F51" s="5">
        <f t="shared" si="0"/>
        <v>147</v>
      </c>
      <c r="G51" s="5">
        <f t="shared" si="1"/>
        <v>21</v>
      </c>
      <c r="H51" s="5">
        <f t="shared" si="2"/>
        <v>7</v>
      </c>
      <c r="I51" s="30">
        <v>11</v>
      </c>
      <c r="J51" s="30"/>
      <c r="K51" s="30"/>
      <c r="L51" s="30">
        <v>29</v>
      </c>
      <c r="M51" s="30"/>
      <c r="N51" s="30"/>
      <c r="O51" s="30"/>
      <c r="P51" s="30">
        <v>9</v>
      </c>
      <c r="Q51" s="30">
        <v>19</v>
      </c>
      <c r="R51" s="30">
        <v>19</v>
      </c>
      <c r="S51" s="30"/>
      <c r="T51" s="30">
        <v>21</v>
      </c>
      <c r="U51" s="30"/>
      <c r="V51" s="30"/>
      <c r="W51" s="30"/>
      <c r="X51" s="30"/>
      <c r="Y51" s="2">
        <v>27</v>
      </c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  <c r="CK51" s="2"/>
      <c r="CL51" s="2"/>
      <c r="CM51" s="2"/>
      <c r="CN51" s="2"/>
      <c r="CO51" s="2"/>
      <c r="CP51" s="2"/>
      <c r="CQ51" s="2"/>
      <c r="CR51" s="2"/>
      <c r="CS51" s="2"/>
      <c r="CT51" s="2"/>
      <c r="CU51" s="2"/>
      <c r="CV51" s="2"/>
      <c r="CW51" s="2"/>
      <c r="CX51" s="2"/>
      <c r="CY51" s="2"/>
      <c r="CZ51" s="2"/>
      <c r="DA51" s="2"/>
      <c r="DB51" s="2"/>
      <c r="DC51" s="2"/>
      <c r="DD51" s="2"/>
      <c r="DE51" s="2"/>
      <c r="DF51" s="2"/>
    </row>
    <row r="52" spans="1:110" ht="14.1" customHeight="1">
      <c r="A52" s="4" t="s">
        <v>263</v>
      </c>
      <c r="B52" s="5" t="s">
        <v>264</v>
      </c>
      <c r="C52" s="5"/>
      <c r="D52" s="5"/>
      <c r="E52" s="5"/>
      <c r="F52" s="5">
        <f t="shared" si="0"/>
        <v>92</v>
      </c>
      <c r="G52" s="5">
        <f t="shared" si="1"/>
        <v>23</v>
      </c>
      <c r="H52" s="5">
        <f t="shared" si="2"/>
        <v>4</v>
      </c>
      <c r="Z52" s="1">
        <v>7</v>
      </c>
      <c r="AA52" s="2">
        <v>24</v>
      </c>
      <c r="AB52" s="1">
        <v>17</v>
      </c>
      <c r="AC52" s="1">
        <v>20</v>
      </c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  <c r="CK52" s="2"/>
      <c r="CL52" s="2"/>
      <c r="CM52" s="2"/>
      <c r="CN52" s="2"/>
      <c r="CO52" s="2"/>
      <c r="CP52" s="2"/>
      <c r="CQ52" s="2"/>
      <c r="CR52" s="2"/>
      <c r="CS52" s="2"/>
      <c r="CT52" s="2"/>
      <c r="CU52" s="2"/>
      <c r="CV52" s="2"/>
      <c r="CW52" s="2"/>
      <c r="CX52" s="2"/>
      <c r="CY52" s="2"/>
      <c r="CZ52" s="2"/>
      <c r="DA52" s="2"/>
      <c r="DB52" s="2"/>
      <c r="DC52" s="2"/>
      <c r="DD52" s="2"/>
    </row>
    <row r="53" spans="1:110" s="2" customFormat="1" ht="14.1" customHeight="1">
      <c r="A53" s="6" t="s">
        <v>263</v>
      </c>
      <c r="B53" s="6" t="s">
        <v>267</v>
      </c>
      <c r="C53" s="6"/>
      <c r="D53" s="6"/>
      <c r="E53" s="6"/>
      <c r="F53" s="5">
        <f t="shared" si="0"/>
        <v>81</v>
      </c>
      <c r="G53" s="5">
        <f t="shared" si="1"/>
        <v>27</v>
      </c>
      <c r="H53" s="5">
        <f t="shared" si="2"/>
        <v>3</v>
      </c>
      <c r="I53" s="30"/>
      <c r="J53" s="30">
        <v>3</v>
      </c>
      <c r="K53" s="30">
        <v>12</v>
      </c>
      <c r="L53" s="30">
        <v>27</v>
      </c>
      <c r="M53" s="30"/>
      <c r="N53" s="30"/>
      <c r="O53" s="30"/>
      <c r="P53" s="30"/>
      <c r="Q53" s="30"/>
      <c r="R53" s="30"/>
      <c r="S53" s="30"/>
      <c r="T53" s="30"/>
      <c r="U53" s="30"/>
      <c r="V53" s="30"/>
      <c r="W53" s="30"/>
      <c r="X53" s="30"/>
      <c r="DD53" s="1"/>
    </row>
    <row r="54" spans="1:110" s="2" customFormat="1" ht="14.1" customHeight="1">
      <c r="A54" s="6" t="s">
        <v>263</v>
      </c>
      <c r="B54" s="6" t="s">
        <v>542</v>
      </c>
      <c r="C54" s="6"/>
      <c r="D54" s="6"/>
      <c r="E54" s="6"/>
      <c r="F54" s="5">
        <f t="shared" si="0"/>
        <v>15</v>
      </c>
      <c r="G54" s="5">
        <f t="shared" si="1"/>
        <v>15</v>
      </c>
      <c r="H54" s="5">
        <f t="shared" si="2"/>
        <v>1</v>
      </c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30"/>
      <c r="X54" s="30"/>
      <c r="AM54" s="2">
        <v>15</v>
      </c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  <c r="CT54" s="1"/>
      <c r="CU54" s="1"/>
      <c r="CV54" s="1"/>
      <c r="CW54" s="1"/>
      <c r="CX54" s="1"/>
      <c r="CY54" s="1"/>
      <c r="CZ54" s="1"/>
      <c r="DA54" s="1"/>
      <c r="DB54" s="1"/>
      <c r="DC54" s="1"/>
    </row>
    <row r="55" spans="1:110" ht="14.1" customHeight="1">
      <c r="A55" s="4" t="s">
        <v>263</v>
      </c>
      <c r="B55" s="5" t="s">
        <v>266</v>
      </c>
      <c r="C55" s="5"/>
      <c r="D55" s="5"/>
      <c r="E55" s="5"/>
      <c r="F55" s="5">
        <f t="shared" si="0"/>
        <v>7</v>
      </c>
      <c r="G55" s="5">
        <f t="shared" si="1"/>
        <v>7</v>
      </c>
      <c r="H55" s="5">
        <f t="shared" si="2"/>
        <v>1</v>
      </c>
      <c r="N55" s="29">
        <v>23</v>
      </c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  <c r="CI55" s="2"/>
      <c r="CJ55" s="2"/>
      <c r="CK55" s="2"/>
      <c r="CL55" s="2"/>
      <c r="CM55" s="2"/>
      <c r="CN55" s="2"/>
      <c r="CO55" s="2"/>
      <c r="CP55" s="2"/>
      <c r="CQ55" s="2"/>
      <c r="CR55" s="2"/>
      <c r="CS55" s="2"/>
      <c r="CT55" s="2"/>
      <c r="CU55" s="2"/>
      <c r="CV55" s="2"/>
      <c r="CW55" s="2"/>
      <c r="CX55" s="2"/>
      <c r="CY55" s="2"/>
      <c r="CZ55" s="2"/>
      <c r="DA55" s="2"/>
      <c r="DB55" s="2"/>
      <c r="DC55" s="2"/>
      <c r="DD55" s="2"/>
    </row>
    <row r="56" spans="1:110" ht="14.1" customHeight="1">
      <c r="A56" s="6" t="s">
        <v>263</v>
      </c>
      <c r="B56" s="6" t="s">
        <v>394</v>
      </c>
      <c r="C56" s="6"/>
      <c r="D56" s="6"/>
      <c r="E56" s="6"/>
      <c r="F56" s="5">
        <f t="shared" si="0"/>
        <v>2</v>
      </c>
      <c r="G56" s="5">
        <f t="shared" si="1"/>
        <v>2</v>
      </c>
      <c r="H56" s="5">
        <f t="shared" si="2"/>
        <v>1</v>
      </c>
      <c r="I56" s="30"/>
      <c r="J56" s="30"/>
      <c r="K56" s="30"/>
      <c r="L56" s="30"/>
      <c r="M56" s="30"/>
      <c r="N56" s="30"/>
      <c r="O56" s="30"/>
      <c r="P56" s="30"/>
      <c r="Q56" s="30"/>
      <c r="R56" s="30"/>
      <c r="S56" s="30"/>
      <c r="T56" s="30"/>
      <c r="U56" s="30"/>
      <c r="V56" s="30"/>
      <c r="W56" s="30"/>
      <c r="X56" s="30"/>
      <c r="Y56" s="2">
        <v>28</v>
      </c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2"/>
      <c r="CG56" s="2"/>
      <c r="CH56" s="2"/>
      <c r="CI56" s="2"/>
      <c r="CJ56" s="2"/>
      <c r="CK56" s="2"/>
      <c r="CL56" s="2"/>
      <c r="CM56" s="2"/>
      <c r="CN56" s="2"/>
      <c r="CO56" s="2"/>
      <c r="CP56" s="2"/>
      <c r="CQ56" s="2"/>
      <c r="CR56" s="2"/>
      <c r="CS56" s="2"/>
      <c r="CT56" s="2"/>
      <c r="CU56" s="2"/>
      <c r="CV56" s="2"/>
      <c r="CW56" s="2"/>
      <c r="CX56" s="2"/>
      <c r="CY56" s="2"/>
      <c r="CZ56" s="2"/>
      <c r="DA56" s="2"/>
      <c r="DB56" s="2"/>
      <c r="DC56" s="2"/>
      <c r="DD56" s="2"/>
    </row>
    <row r="57" spans="1:110" s="2" customFormat="1" ht="14.1" customHeight="1">
      <c r="A57" s="6" t="s">
        <v>268</v>
      </c>
      <c r="B57" s="8" t="s">
        <v>269</v>
      </c>
      <c r="C57" s="8"/>
      <c r="D57" s="8" t="s">
        <v>675</v>
      </c>
      <c r="E57" s="8" t="s">
        <v>676</v>
      </c>
      <c r="F57" s="5">
        <f t="shared" si="0"/>
        <v>572</v>
      </c>
      <c r="G57" s="5">
        <f t="shared" si="1"/>
        <v>29</v>
      </c>
      <c r="H57" s="5">
        <f t="shared" si="2"/>
        <v>18</v>
      </c>
      <c r="I57" s="30"/>
      <c r="J57" s="30">
        <v>16</v>
      </c>
      <c r="K57" s="30">
        <v>5</v>
      </c>
      <c r="L57" s="30">
        <v>2</v>
      </c>
      <c r="M57" s="30">
        <v>3</v>
      </c>
      <c r="N57" s="30">
        <v>10</v>
      </c>
      <c r="O57" s="30">
        <v>2</v>
      </c>
      <c r="P57" s="30">
        <v>1</v>
      </c>
      <c r="Q57" s="30">
        <v>3</v>
      </c>
      <c r="R57" s="30">
        <v>13</v>
      </c>
      <c r="S57" s="30">
        <v>2</v>
      </c>
      <c r="T57" s="30">
        <v>6</v>
      </c>
      <c r="U57" s="30"/>
      <c r="V57" s="30"/>
      <c r="W57" s="30"/>
      <c r="X57" s="30">
        <v>6</v>
      </c>
      <c r="Y57" s="2">
        <v>4</v>
      </c>
      <c r="AA57" s="2">
        <v>9</v>
      </c>
      <c r="AB57" s="2">
        <v>10</v>
      </c>
      <c r="AC57" s="2">
        <v>16</v>
      </c>
      <c r="AD57" s="2">
        <v>13</v>
      </c>
      <c r="AI57" s="2">
        <v>4</v>
      </c>
    </row>
    <row r="58" spans="1:110" s="2" customFormat="1" ht="14.1" customHeight="1">
      <c r="A58" s="4" t="s">
        <v>268</v>
      </c>
      <c r="B58" s="4" t="s">
        <v>270</v>
      </c>
      <c r="C58" s="4"/>
      <c r="D58" s="34">
        <f>1800000/(33*0.75/4.5*0.5)</f>
        <v>654545.45454545459</v>
      </c>
      <c r="E58" s="4"/>
      <c r="F58" s="5">
        <f t="shared" si="0"/>
        <v>27</v>
      </c>
      <c r="G58" s="5">
        <f t="shared" si="1"/>
        <v>27</v>
      </c>
      <c r="H58" s="5">
        <f t="shared" si="2"/>
        <v>1</v>
      </c>
      <c r="I58" s="29"/>
      <c r="J58" s="29"/>
      <c r="K58" s="29"/>
      <c r="L58" s="29"/>
      <c r="M58" s="29"/>
      <c r="N58" s="29"/>
      <c r="O58" s="29"/>
      <c r="P58" s="29"/>
      <c r="Q58" s="29"/>
      <c r="R58" s="29"/>
      <c r="S58" s="29"/>
      <c r="T58" s="29"/>
      <c r="U58" s="29"/>
      <c r="V58" s="29"/>
      <c r="W58" s="29"/>
      <c r="X58" s="29"/>
      <c r="Y58" s="1"/>
      <c r="Z58" s="1"/>
      <c r="AA58" s="1"/>
      <c r="AB58" s="2">
        <v>3</v>
      </c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</row>
    <row r="59" spans="1:110" ht="14.1" customHeight="1">
      <c r="A59" s="6" t="s">
        <v>268</v>
      </c>
      <c r="B59" s="6" t="s">
        <v>271</v>
      </c>
      <c r="C59" s="6"/>
      <c r="D59" s="6"/>
      <c r="E59" s="6"/>
      <c r="F59" s="5">
        <f t="shared" si="0"/>
        <v>6</v>
      </c>
      <c r="G59" s="5">
        <f t="shared" si="1"/>
        <v>6</v>
      </c>
      <c r="H59" s="5">
        <f t="shared" si="2"/>
        <v>1</v>
      </c>
      <c r="P59" s="29">
        <v>24</v>
      </c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 s="2"/>
      <c r="CF59" s="2"/>
      <c r="CG59" s="2"/>
      <c r="CH59" s="2"/>
      <c r="CI59" s="2"/>
      <c r="CJ59" s="2"/>
      <c r="CK59" s="2"/>
      <c r="CL59" s="2"/>
      <c r="CM59" s="2"/>
      <c r="CN59" s="2"/>
      <c r="CO59" s="2"/>
      <c r="CP59" s="2"/>
      <c r="CQ59" s="2"/>
      <c r="CR59" s="2"/>
      <c r="CS59" s="2"/>
      <c r="CT59" s="2"/>
      <c r="CU59" s="2"/>
      <c r="CV59" s="2"/>
      <c r="CW59" s="2"/>
      <c r="CX59" s="2"/>
      <c r="CY59" s="2"/>
      <c r="CZ59" s="2"/>
      <c r="DA59" s="2"/>
      <c r="DB59" s="2"/>
      <c r="DC59" s="2"/>
      <c r="DD59" s="2"/>
    </row>
    <row r="60" spans="1:110" s="2" customFormat="1" ht="14.1" customHeight="1">
      <c r="A60" s="6" t="s">
        <v>272</v>
      </c>
      <c r="B60" s="6" t="s">
        <v>273</v>
      </c>
      <c r="C60" s="6"/>
      <c r="D60" s="6"/>
      <c r="E60" s="6"/>
      <c r="F60" s="5">
        <f t="shared" si="0"/>
        <v>234</v>
      </c>
      <c r="G60" s="5">
        <f t="shared" si="1"/>
        <v>26</v>
      </c>
      <c r="H60" s="5">
        <f t="shared" si="2"/>
        <v>9</v>
      </c>
      <c r="I60" s="30"/>
      <c r="J60" s="30"/>
      <c r="K60" s="30">
        <v>4</v>
      </c>
      <c r="L60" s="30">
        <v>7</v>
      </c>
      <c r="M60" s="30">
        <v>6</v>
      </c>
      <c r="N60" s="30">
        <v>4</v>
      </c>
      <c r="O60" s="30">
        <v>12</v>
      </c>
      <c r="P60" s="30"/>
      <c r="Q60" s="30">
        <v>4</v>
      </c>
      <c r="R60" s="30">
        <v>4</v>
      </c>
      <c r="S60" s="30">
        <v>5</v>
      </c>
      <c r="T60" s="30"/>
      <c r="U60" s="30"/>
      <c r="V60" s="30"/>
      <c r="W60" s="30"/>
      <c r="X60" s="30"/>
      <c r="Y60" s="2">
        <v>12</v>
      </c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  <c r="CT60" s="1"/>
      <c r="CU60" s="1"/>
      <c r="CV60" s="1"/>
      <c r="CW60" s="1"/>
      <c r="CX60" s="1"/>
      <c r="CY60" s="1"/>
      <c r="CZ60" s="1"/>
      <c r="DA60" s="1"/>
      <c r="DB60" s="1"/>
      <c r="DC60" s="1"/>
      <c r="DD60" s="1"/>
    </row>
    <row r="61" spans="1:110" s="2" customFormat="1" ht="14.1" customHeight="1">
      <c r="A61" s="4" t="s">
        <v>274</v>
      </c>
      <c r="B61" s="4" t="s">
        <v>275</v>
      </c>
      <c r="C61" s="4"/>
      <c r="D61" s="4"/>
      <c r="E61" s="4"/>
      <c r="F61" s="5">
        <f t="shared" si="0"/>
        <v>13</v>
      </c>
      <c r="G61" s="5">
        <f t="shared" si="1"/>
        <v>13</v>
      </c>
      <c r="H61" s="5">
        <f t="shared" si="2"/>
        <v>1</v>
      </c>
      <c r="I61" s="29"/>
      <c r="J61" s="29"/>
      <c r="K61" s="29">
        <v>17</v>
      </c>
      <c r="L61" s="29"/>
      <c r="M61" s="29"/>
      <c r="N61" s="29"/>
      <c r="O61" s="29"/>
      <c r="P61" s="29"/>
      <c r="Q61" s="29"/>
      <c r="R61" s="29"/>
      <c r="S61" s="29"/>
      <c r="T61" s="29"/>
      <c r="U61" s="29"/>
      <c r="V61" s="29"/>
      <c r="W61" s="29"/>
      <c r="X61" s="29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DE61" s="1"/>
      <c r="DF61" s="1"/>
    </row>
    <row r="62" spans="1:110" ht="14.1" customHeight="1">
      <c r="A62" s="6" t="s">
        <v>276</v>
      </c>
      <c r="B62" s="6" t="s">
        <v>277</v>
      </c>
      <c r="C62" s="6"/>
      <c r="D62" s="6"/>
      <c r="E62" s="6"/>
      <c r="F62" s="5">
        <f t="shared" si="0"/>
        <v>42</v>
      </c>
      <c r="G62" s="5">
        <f t="shared" si="1"/>
        <v>21</v>
      </c>
      <c r="H62" s="5">
        <f t="shared" si="2"/>
        <v>2</v>
      </c>
      <c r="I62" s="30"/>
      <c r="J62" s="30"/>
      <c r="K62" s="30"/>
      <c r="L62" s="30"/>
      <c r="M62" s="30"/>
      <c r="N62" s="30">
        <v>9</v>
      </c>
      <c r="O62" s="30">
        <v>13</v>
      </c>
      <c r="P62" s="30"/>
      <c r="Q62" s="30"/>
      <c r="R62" s="30"/>
      <c r="S62" s="30"/>
      <c r="T62" s="30"/>
      <c r="U62" s="30"/>
      <c r="V62" s="30"/>
      <c r="W62" s="30"/>
      <c r="X62" s="30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</row>
    <row r="63" spans="1:110" s="2" customFormat="1" ht="14.1" customHeight="1">
      <c r="A63" s="6" t="s">
        <v>278</v>
      </c>
      <c r="B63" s="6" t="s">
        <v>279</v>
      </c>
      <c r="C63" s="6"/>
      <c r="D63" s="6"/>
      <c r="E63" s="6"/>
      <c r="F63" s="5">
        <f t="shared" si="0"/>
        <v>78</v>
      </c>
      <c r="G63" s="5">
        <f t="shared" si="1"/>
        <v>26</v>
      </c>
      <c r="H63" s="5">
        <f t="shared" si="2"/>
        <v>3</v>
      </c>
      <c r="I63" s="30"/>
      <c r="J63" s="30"/>
      <c r="K63" s="30"/>
      <c r="L63" s="30"/>
      <c r="M63" s="30"/>
      <c r="N63" s="30"/>
      <c r="O63" s="30"/>
      <c r="P63" s="30"/>
      <c r="Q63" s="30">
        <v>14</v>
      </c>
      <c r="R63" s="30">
        <v>14</v>
      </c>
      <c r="S63" s="30">
        <v>4</v>
      </c>
      <c r="T63" s="30"/>
      <c r="U63" s="30"/>
      <c r="V63" s="30"/>
      <c r="W63" s="30"/>
      <c r="X63" s="30"/>
    </row>
    <row r="64" spans="1:110" s="2" customFormat="1" ht="14.1" customHeight="1">
      <c r="A64" s="6" t="s">
        <v>278</v>
      </c>
      <c r="B64" s="6" t="s">
        <v>280</v>
      </c>
      <c r="C64" s="6"/>
      <c r="D64" s="6"/>
      <c r="E64" s="6"/>
      <c r="F64" s="5">
        <f t="shared" si="0"/>
        <v>24</v>
      </c>
      <c r="G64" s="5">
        <f t="shared" si="1"/>
        <v>12</v>
      </c>
      <c r="H64" s="5">
        <f t="shared" si="2"/>
        <v>2</v>
      </c>
      <c r="I64" s="30"/>
      <c r="J64" s="30"/>
      <c r="K64" s="30"/>
      <c r="L64" s="30"/>
      <c r="M64" s="30"/>
      <c r="N64" s="30"/>
      <c r="O64" s="30"/>
      <c r="P64" s="30"/>
      <c r="Q64" s="30"/>
      <c r="R64" s="30">
        <v>27</v>
      </c>
      <c r="S64" s="30"/>
      <c r="T64" s="30">
        <v>18</v>
      </c>
      <c r="U64" s="30"/>
      <c r="V64" s="30"/>
      <c r="W64" s="30"/>
      <c r="X64" s="30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  <c r="CI64" s="1"/>
      <c r="CJ64" s="1"/>
      <c r="CK64" s="1"/>
      <c r="CL64" s="1"/>
      <c r="CM64" s="1"/>
      <c r="CN64" s="1"/>
      <c r="CO64" s="1"/>
      <c r="CP64" s="1"/>
      <c r="CQ64" s="1"/>
      <c r="CR64" s="1"/>
      <c r="CS64" s="1"/>
      <c r="CT64" s="1"/>
      <c r="CU64" s="1"/>
      <c r="CV64" s="1"/>
      <c r="CW64" s="1"/>
      <c r="CX64" s="1"/>
      <c r="CY64" s="1"/>
      <c r="CZ64" s="1"/>
      <c r="DA64" s="1"/>
      <c r="DB64" s="1"/>
      <c r="DC64" s="1"/>
      <c r="DD64" s="1"/>
      <c r="DE64" s="1"/>
      <c r="DF64" s="1"/>
    </row>
    <row r="65" spans="1:110" s="2" customFormat="1" ht="14.1" customHeight="1">
      <c r="A65" s="6" t="s">
        <v>281</v>
      </c>
      <c r="B65" s="6" t="s">
        <v>282</v>
      </c>
      <c r="C65" s="6"/>
      <c r="D65" s="6"/>
      <c r="E65" s="6"/>
      <c r="F65" s="5">
        <f t="shared" si="0"/>
        <v>3</v>
      </c>
      <c r="G65" s="5">
        <f t="shared" si="1"/>
        <v>3</v>
      </c>
      <c r="H65" s="5">
        <f t="shared" si="2"/>
        <v>1</v>
      </c>
      <c r="I65" s="30"/>
      <c r="J65" s="30"/>
      <c r="K65" s="30"/>
      <c r="L65" s="30"/>
      <c r="M65" s="30"/>
      <c r="N65" s="30"/>
      <c r="O65" s="30"/>
      <c r="P65" s="30"/>
      <c r="Q65" s="30"/>
      <c r="R65" s="30"/>
      <c r="S65" s="30"/>
      <c r="T65" s="30"/>
      <c r="U65" s="30"/>
      <c r="V65" s="30"/>
      <c r="W65" s="30"/>
      <c r="X65" s="30"/>
      <c r="AC65" s="2">
        <v>27</v>
      </c>
    </row>
    <row r="66" spans="1:110" s="2" customFormat="1" ht="14.1" customHeight="1">
      <c r="A66" s="4" t="s">
        <v>283</v>
      </c>
      <c r="B66" s="5" t="s">
        <v>285</v>
      </c>
      <c r="C66" s="5"/>
      <c r="D66" s="5"/>
      <c r="E66" s="5"/>
      <c r="F66" s="5">
        <f t="shared" si="0"/>
        <v>42</v>
      </c>
      <c r="G66" s="5">
        <f t="shared" si="1"/>
        <v>21</v>
      </c>
      <c r="H66" s="5">
        <f t="shared" si="2"/>
        <v>2</v>
      </c>
      <c r="I66" s="29"/>
      <c r="J66" s="29"/>
      <c r="K66" s="29"/>
      <c r="L66" s="29"/>
      <c r="M66" s="29"/>
      <c r="N66" s="29"/>
      <c r="O66" s="29"/>
      <c r="P66" s="29"/>
      <c r="Q66" s="29"/>
      <c r="R66" s="29"/>
      <c r="S66" s="29"/>
      <c r="T66" s="29"/>
      <c r="U66" s="29"/>
      <c r="V66" s="29"/>
      <c r="W66" s="29"/>
      <c r="X66" s="29">
        <v>30</v>
      </c>
      <c r="Y66" s="1"/>
      <c r="Z66" s="1">
        <v>9</v>
      </c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</row>
    <row r="67" spans="1:110" s="2" customFormat="1" ht="14.1" customHeight="1">
      <c r="A67" s="6" t="s">
        <v>283</v>
      </c>
      <c r="B67" s="6" t="s">
        <v>552</v>
      </c>
      <c r="C67" s="6"/>
      <c r="D67" s="6"/>
      <c r="E67" s="6"/>
      <c r="F67" s="5">
        <f t="shared" si="0"/>
        <v>35</v>
      </c>
      <c r="G67" s="5">
        <f t="shared" si="1"/>
        <v>7</v>
      </c>
      <c r="H67" s="5">
        <f t="shared" si="2"/>
        <v>5</v>
      </c>
      <c r="I67" s="30">
        <v>25</v>
      </c>
      <c r="J67" s="30">
        <v>23</v>
      </c>
      <c r="K67" s="30">
        <v>29</v>
      </c>
      <c r="L67" s="30"/>
      <c r="M67" s="30"/>
      <c r="N67" s="30"/>
      <c r="O67" s="30"/>
      <c r="P67" s="30"/>
      <c r="Q67" s="30"/>
      <c r="R67" s="30"/>
      <c r="S67" s="30"/>
      <c r="T67" s="30"/>
      <c r="U67" s="30"/>
      <c r="V67" s="30"/>
      <c r="W67" s="30"/>
      <c r="X67" s="30"/>
      <c r="AA67" s="2">
        <v>28</v>
      </c>
      <c r="AB67" s="2">
        <v>25</v>
      </c>
      <c r="DD67" s="1"/>
      <c r="DE67" s="1"/>
      <c r="DF67" s="1"/>
    </row>
    <row r="68" spans="1:110" ht="14.1" customHeight="1">
      <c r="A68" s="4" t="s">
        <v>283</v>
      </c>
      <c r="B68" s="5" t="s">
        <v>284</v>
      </c>
      <c r="C68" s="5"/>
      <c r="D68" s="5"/>
      <c r="E68" s="5"/>
      <c r="F68" s="5">
        <f t="shared" si="0"/>
        <v>23</v>
      </c>
      <c r="G68" s="5">
        <f t="shared" si="1"/>
        <v>23</v>
      </c>
      <c r="H68" s="5">
        <f t="shared" si="2"/>
        <v>1</v>
      </c>
      <c r="Z68" s="1">
        <v>7</v>
      </c>
      <c r="DD68" s="2"/>
    </row>
    <row r="69" spans="1:110" s="2" customFormat="1" ht="14.1" customHeight="1">
      <c r="A69" s="4" t="s">
        <v>283</v>
      </c>
      <c r="B69" s="5" t="s">
        <v>517</v>
      </c>
      <c r="C69" s="5"/>
      <c r="D69" s="5"/>
      <c r="E69" s="5"/>
      <c r="F69" s="5">
        <f t="shared" ref="F69:F132" si="3">G69*H69+COUNTIF(I69:AM69,1)*50</f>
        <v>20</v>
      </c>
      <c r="G69" s="5">
        <f t="shared" ref="G69:G132" si="4">30-MIN(I69:AM69)</f>
        <v>10</v>
      </c>
      <c r="H69" s="5">
        <f t="shared" ref="H69:H132" si="5">COUNT(I69:AM69)</f>
        <v>2</v>
      </c>
      <c r="I69" s="29"/>
      <c r="J69" s="29"/>
      <c r="K69" s="29"/>
      <c r="L69" s="29"/>
      <c r="M69" s="29"/>
      <c r="N69" s="29"/>
      <c r="O69" s="29"/>
      <c r="P69" s="29"/>
      <c r="Q69" s="29"/>
      <c r="R69" s="29"/>
      <c r="S69" s="29"/>
      <c r="T69" s="29"/>
      <c r="U69" s="29"/>
      <c r="V69" s="29"/>
      <c r="W69" s="29"/>
      <c r="X69" s="29"/>
      <c r="Y69" s="1"/>
      <c r="Z69" s="1"/>
      <c r="AA69" s="1">
        <v>20</v>
      </c>
      <c r="AB69" s="1"/>
      <c r="AC69" s="1">
        <v>21</v>
      </c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  <c r="CL69" s="1"/>
      <c r="CM69" s="1"/>
      <c r="CN69" s="1"/>
      <c r="CO69" s="1"/>
      <c r="CP69" s="1"/>
      <c r="CQ69" s="1"/>
      <c r="CR69" s="1"/>
      <c r="CS69" s="1"/>
      <c r="CT69" s="1"/>
      <c r="CU69" s="1"/>
      <c r="CV69" s="1"/>
      <c r="CW69" s="1"/>
      <c r="CX69" s="1"/>
      <c r="CY69" s="1"/>
      <c r="CZ69" s="1"/>
      <c r="DA69" s="1"/>
      <c r="DB69" s="1"/>
      <c r="DC69" s="1"/>
      <c r="DD69" s="1"/>
    </row>
    <row r="70" spans="1:110" s="2" customFormat="1" ht="14.1" customHeight="1">
      <c r="A70" s="6" t="s">
        <v>283</v>
      </c>
      <c r="B70" s="6" t="s">
        <v>286</v>
      </c>
      <c r="C70" s="6"/>
      <c r="D70" s="6"/>
      <c r="E70" s="6"/>
      <c r="F70" s="5">
        <f t="shared" si="3"/>
        <v>6</v>
      </c>
      <c r="G70" s="5">
        <f t="shared" si="4"/>
        <v>3</v>
      </c>
      <c r="H70" s="5">
        <f t="shared" si="5"/>
        <v>2</v>
      </c>
      <c r="I70" s="30">
        <v>29</v>
      </c>
      <c r="J70" s="30">
        <v>27</v>
      </c>
      <c r="K70" s="30"/>
      <c r="L70" s="30"/>
      <c r="M70" s="30"/>
      <c r="N70" s="30"/>
      <c r="O70" s="30"/>
      <c r="P70" s="30"/>
      <c r="Q70" s="30"/>
      <c r="R70" s="30"/>
      <c r="S70" s="30"/>
      <c r="T70" s="30"/>
      <c r="U70" s="30"/>
      <c r="V70" s="30"/>
      <c r="W70" s="30"/>
      <c r="X70" s="30"/>
      <c r="DE70" s="1"/>
      <c r="DF70" s="1"/>
    </row>
    <row r="71" spans="1:110" s="2" customFormat="1" ht="14.1" customHeight="1">
      <c r="A71" s="6" t="s">
        <v>287</v>
      </c>
      <c r="B71" s="5" t="s">
        <v>221</v>
      </c>
      <c r="C71" s="5"/>
      <c r="D71" s="5"/>
      <c r="E71" s="5"/>
      <c r="F71" s="5">
        <f t="shared" si="3"/>
        <v>7</v>
      </c>
      <c r="G71" s="5">
        <f t="shared" si="4"/>
        <v>7</v>
      </c>
      <c r="H71" s="5">
        <f t="shared" si="5"/>
        <v>1</v>
      </c>
      <c r="I71" s="29"/>
      <c r="J71" s="29"/>
      <c r="K71" s="29"/>
      <c r="L71" s="29"/>
      <c r="M71" s="29"/>
      <c r="N71" s="29"/>
      <c r="O71" s="29"/>
      <c r="P71" s="29"/>
      <c r="Q71" s="29"/>
      <c r="R71" s="29"/>
      <c r="S71" s="29"/>
      <c r="T71" s="29"/>
      <c r="U71" s="29"/>
      <c r="V71" s="29"/>
      <c r="W71" s="29"/>
      <c r="X71" s="29"/>
      <c r="Y71" s="1"/>
      <c r="Z71" s="1"/>
      <c r="AA71" s="1"/>
      <c r="AB71" s="1"/>
      <c r="AC71" s="1"/>
      <c r="AD71" s="1">
        <v>23</v>
      </c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  <c r="CL71" s="1"/>
      <c r="CM71" s="1"/>
      <c r="CN71" s="1"/>
      <c r="CO71" s="1"/>
      <c r="CP71" s="1"/>
      <c r="CQ71" s="1"/>
      <c r="CR71" s="1"/>
      <c r="CS71" s="1"/>
      <c r="CT71" s="1"/>
      <c r="CU71" s="1"/>
      <c r="CV71" s="1"/>
      <c r="CW71" s="1"/>
      <c r="CX71" s="1"/>
      <c r="CY71" s="1"/>
      <c r="CZ71" s="1"/>
      <c r="DA71" s="1"/>
      <c r="DB71" s="1"/>
      <c r="DC71" s="1"/>
      <c r="DD71" s="1"/>
      <c r="DE71" s="1"/>
      <c r="DF71" s="1"/>
    </row>
    <row r="72" spans="1:110" ht="14.1" customHeight="1">
      <c r="A72" s="6" t="s">
        <v>287</v>
      </c>
      <c r="B72" s="6" t="s">
        <v>288</v>
      </c>
      <c r="C72" s="6"/>
      <c r="D72" s="6"/>
      <c r="E72" s="6"/>
      <c r="F72" s="5">
        <f t="shared" si="3"/>
        <v>2</v>
      </c>
      <c r="G72" s="5">
        <f t="shared" si="4"/>
        <v>2</v>
      </c>
      <c r="H72" s="5">
        <f t="shared" si="5"/>
        <v>1</v>
      </c>
      <c r="I72" s="30"/>
      <c r="J72" s="30"/>
      <c r="K72" s="30"/>
      <c r="L72" s="30"/>
      <c r="M72" s="30"/>
      <c r="N72" s="30"/>
      <c r="O72" s="30"/>
      <c r="P72" s="30"/>
      <c r="Q72" s="30"/>
      <c r="R72" s="30"/>
      <c r="S72" s="30"/>
      <c r="T72" s="30">
        <v>28</v>
      </c>
      <c r="U72" s="30"/>
      <c r="V72" s="30"/>
      <c r="W72" s="30"/>
      <c r="X72" s="30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DE72" s="2"/>
      <c r="DF72" s="2"/>
    </row>
    <row r="73" spans="1:110" s="2" customFormat="1" ht="14.1" customHeight="1">
      <c r="A73" s="6" t="s">
        <v>289</v>
      </c>
      <c r="B73" s="6" t="s">
        <v>290</v>
      </c>
      <c r="C73" s="6"/>
      <c r="D73" s="6"/>
      <c r="E73" s="6"/>
      <c r="F73" s="5">
        <f t="shared" si="3"/>
        <v>72</v>
      </c>
      <c r="G73" s="5">
        <f t="shared" si="4"/>
        <v>24</v>
      </c>
      <c r="H73" s="5">
        <f t="shared" si="5"/>
        <v>3</v>
      </c>
      <c r="I73" s="30"/>
      <c r="J73" s="30"/>
      <c r="K73" s="30"/>
      <c r="L73" s="30"/>
      <c r="M73" s="30"/>
      <c r="N73" s="30"/>
      <c r="O73" s="30"/>
      <c r="P73" s="30"/>
      <c r="Q73" s="30"/>
      <c r="R73" s="30"/>
      <c r="S73" s="30"/>
      <c r="T73" s="30"/>
      <c r="U73" s="30"/>
      <c r="V73" s="30"/>
      <c r="W73" s="30"/>
      <c r="X73" s="30"/>
      <c r="AJ73" s="2">
        <v>7</v>
      </c>
      <c r="AK73" s="2">
        <v>6</v>
      </c>
      <c r="AL73" s="2">
        <v>6</v>
      </c>
    </row>
    <row r="74" spans="1:110" s="2" customFormat="1" ht="14.1" customHeight="1">
      <c r="A74" s="4" t="s">
        <v>291</v>
      </c>
      <c r="B74" s="5" t="s">
        <v>293</v>
      </c>
      <c r="C74" s="5"/>
      <c r="D74" s="5"/>
      <c r="E74" s="5"/>
      <c r="F74" s="5">
        <f t="shared" si="3"/>
        <v>216</v>
      </c>
      <c r="G74" s="5">
        <f t="shared" si="4"/>
        <v>29</v>
      </c>
      <c r="H74" s="5">
        <f t="shared" si="5"/>
        <v>4</v>
      </c>
      <c r="I74" s="29"/>
      <c r="J74" s="29"/>
      <c r="K74" s="29"/>
      <c r="L74" s="29"/>
      <c r="M74" s="29"/>
      <c r="N74" s="29"/>
      <c r="O74" s="29"/>
      <c r="P74" s="29"/>
      <c r="Q74" s="29"/>
      <c r="R74" s="29">
        <v>3</v>
      </c>
      <c r="S74" s="29">
        <v>1</v>
      </c>
      <c r="T74" s="29">
        <v>1</v>
      </c>
      <c r="U74" s="29">
        <v>11</v>
      </c>
      <c r="V74" s="29"/>
      <c r="W74" s="29"/>
      <c r="X74" s="29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1"/>
      <c r="CF74" s="1"/>
      <c r="CG74" s="1"/>
      <c r="CH74" s="1"/>
      <c r="CI74" s="1"/>
      <c r="CJ74" s="1"/>
      <c r="CK74" s="1"/>
      <c r="CL74" s="1"/>
      <c r="CM74" s="1"/>
      <c r="CN74" s="1"/>
      <c r="CO74" s="1"/>
      <c r="CP74" s="1"/>
      <c r="CQ74" s="1"/>
      <c r="CR74" s="1"/>
      <c r="CS74" s="1"/>
      <c r="CT74" s="1"/>
      <c r="CU74" s="1"/>
      <c r="CV74" s="1"/>
      <c r="CW74" s="1"/>
      <c r="CX74" s="1"/>
      <c r="CY74" s="1"/>
      <c r="CZ74" s="1"/>
      <c r="DA74" s="1"/>
      <c r="DB74" s="1"/>
      <c r="DC74" s="1"/>
      <c r="DD74" s="1"/>
    </row>
    <row r="75" spans="1:110" ht="14.1" customHeight="1">
      <c r="A75" s="4" t="s">
        <v>291</v>
      </c>
      <c r="B75" s="5" t="s">
        <v>292</v>
      </c>
      <c r="C75" s="5"/>
      <c r="D75" s="5"/>
      <c r="E75" s="5"/>
      <c r="F75" s="5">
        <f t="shared" si="3"/>
        <v>18</v>
      </c>
      <c r="G75" s="5">
        <f t="shared" si="4"/>
        <v>18</v>
      </c>
      <c r="H75" s="5">
        <f t="shared" si="5"/>
        <v>1</v>
      </c>
      <c r="AC75" s="1">
        <v>12</v>
      </c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2"/>
      <c r="CW75" s="2"/>
      <c r="CX75" s="2"/>
      <c r="CY75" s="2"/>
      <c r="CZ75" s="2"/>
      <c r="DA75" s="2"/>
      <c r="DB75" s="2"/>
      <c r="DC75" s="2"/>
      <c r="DD75" s="2"/>
    </row>
    <row r="76" spans="1:110" s="2" customFormat="1" ht="14.1" customHeight="1">
      <c r="A76" s="4" t="s">
        <v>291</v>
      </c>
      <c r="B76" s="5" t="s">
        <v>294</v>
      </c>
      <c r="C76" s="5"/>
      <c r="D76" s="5"/>
      <c r="E76" s="5"/>
      <c r="F76" s="5">
        <f t="shared" si="3"/>
        <v>5</v>
      </c>
      <c r="G76" s="5">
        <f t="shared" si="4"/>
        <v>5</v>
      </c>
      <c r="H76" s="5">
        <f t="shared" si="5"/>
        <v>1</v>
      </c>
      <c r="I76" s="29"/>
      <c r="J76" s="29"/>
      <c r="K76" s="29"/>
      <c r="L76" s="29"/>
      <c r="M76" s="29"/>
      <c r="N76" s="29"/>
      <c r="O76" s="29"/>
      <c r="P76" s="29"/>
      <c r="Q76" s="29"/>
      <c r="R76" s="29"/>
      <c r="S76" s="29"/>
      <c r="T76" s="29">
        <v>25</v>
      </c>
      <c r="U76" s="29"/>
      <c r="V76" s="29"/>
      <c r="W76" s="29"/>
      <c r="X76" s="29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</row>
    <row r="77" spans="1:110" ht="14.1" customHeight="1">
      <c r="A77" s="6" t="s">
        <v>291</v>
      </c>
      <c r="B77" s="6" t="s">
        <v>295</v>
      </c>
      <c r="C77" s="6"/>
      <c r="D77" s="6"/>
      <c r="E77" s="6"/>
      <c r="F77" s="5">
        <f t="shared" si="3"/>
        <v>3</v>
      </c>
      <c r="G77" s="5">
        <f t="shared" si="4"/>
        <v>3</v>
      </c>
      <c r="H77" s="5">
        <f t="shared" si="5"/>
        <v>1</v>
      </c>
      <c r="I77" s="30"/>
      <c r="J77" s="30"/>
      <c r="K77" s="30"/>
      <c r="L77" s="30"/>
      <c r="M77" s="30"/>
      <c r="N77" s="30"/>
      <c r="O77" s="30"/>
      <c r="P77" s="30"/>
      <c r="Q77" s="30"/>
      <c r="R77" s="30"/>
      <c r="S77" s="30"/>
      <c r="T77" s="30">
        <v>27</v>
      </c>
      <c r="U77" s="30"/>
      <c r="V77" s="30"/>
      <c r="W77" s="30"/>
      <c r="X77" s="30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</row>
    <row r="78" spans="1:110" ht="14.1" customHeight="1">
      <c r="A78" s="6" t="s">
        <v>296</v>
      </c>
      <c r="B78" s="6" t="s">
        <v>298</v>
      </c>
      <c r="C78" s="6"/>
      <c r="D78" s="6"/>
      <c r="E78" s="6"/>
      <c r="F78" s="5">
        <f t="shared" si="3"/>
        <v>19</v>
      </c>
      <c r="G78" s="5">
        <f t="shared" si="4"/>
        <v>19</v>
      </c>
      <c r="H78" s="5">
        <f t="shared" si="5"/>
        <v>1</v>
      </c>
      <c r="I78" s="30"/>
      <c r="J78" s="30"/>
      <c r="K78" s="30"/>
      <c r="L78" s="30"/>
      <c r="M78" s="30">
        <v>11</v>
      </c>
      <c r="N78" s="30"/>
      <c r="O78" s="30"/>
      <c r="P78" s="30"/>
      <c r="Q78" s="30"/>
      <c r="R78" s="30"/>
      <c r="S78" s="30"/>
      <c r="T78" s="30"/>
      <c r="U78" s="30"/>
      <c r="V78" s="30"/>
      <c r="W78" s="30"/>
      <c r="X78" s="30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DE78" s="2"/>
      <c r="DF78" s="2"/>
    </row>
    <row r="79" spans="1:110" ht="14.1" customHeight="1">
      <c r="A79" s="6" t="s">
        <v>296</v>
      </c>
      <c r="B79" s="6" t="s">
        <v>514</v>
      </c>
      <c r="C79" s="6"/>
      <c r="D79" s="6"/>
      <c r="E79" s="6"/>
      <c r="F79" s="5">
        <f t="shared" si="3"/>
        <v>18</v>
      </c>
      <c r="G79" s="5">
        <f t="shared" si="4"/>
        <v>9</v>
      </c>
      <c r="H79" s="5">
        <f t="shared" si="5"/>
        <v>2</v>
      </c>
      <c r="I79" s="30"/>
      <c r="J79" s="30"/>
      <c r="K79" s="30"/>
      <c r="L79" s="30"/>
      <c r="M79" s="30"/>
      <c r="N79" s="30"/>
      <c r="O79" s="30"/>
      <c r="P79" s="30"/>
      <c r="Q79" s="30">
        <v>21</v>
      </c>
      <c r="R79" s="30">
        <v>21</v>
      </c>
      <c r="S79" s="30"/>
      <c r="T79" s="30"/>
      <c r="U79" s="30"/>
      <c r="V79" s="30"/>
      <c r="W79" s="30"/>
      <c r="X79" s="30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2"/>
      <c r="CW79" s="2"/>
      <c r="CX79" s="2"/>
      <c r="CY79" s="2"/>
      <c r="CZ79" s="2"/>
      <c r="DA79" s="2"/>
      <c r="DB79" s="2"/>
      <c r="DC79" s="2"/>
      <c r="DD79" s="2"/>
    </row>
    <row r="80" spans="1:110" s="2" customFormat="1" ht="14.1" customHeight="1">
      <c r="A80" s="6" t="s">
        <v>296</v>
      </c>
      <c r="B80" s="6" t="s">
        <v>506</v>
      </c>
      <c r="C80" s="6"/>
      <c r="D80" s="6"/>
      <c r="E80" s="6"/>
      <c r="F80" s="5">
        <f t="shared" si="3"/>
        <v>12</v>
      </c>
      <c r="G80" s="5">
        <f t="shared" si="4"/>
        <v>12</v>
      </c>
      <c r="H80" s="5">
        <f t="shared" si="5"/>
        <v>1</v>
      </c>
      <c r="I80" s="30"/>
      <c r="J80" s="30"/>
      <c r="K80" s="30"/>
      <c r="L80" s="30"/>
      <c r="M80" s="30"/>
      <c r="N80" s="30"/>
      <c r="O80" s="30"/>
      <c r="P80" s="30"/>
      <c r="Q80" s="30"/>
      <c r="R80" s="30"/>
      <c r="S80" s="30"/>
      <c r="T80" s="30"/>
      <c r="U80" s="30"/>
      <c r="V80" s="30"/>
      <c r="W80" s="30"/>
      <c r="X80" s="30"/>
      <c r="AB80" s="2">
        <v>18</v>
      </c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1"/>
      <c r="CS80" s="1"/>
      <c r="CT80" s="1"/>
      <c r="CU80" s="1"/>
      <c r="CV80" s="1"/>
      <c r="CW80" s="1"/>
      <c r="CX80" s="1"/>
      <c r="CY80" s="1"/>
      <c r="CZ80" s="1"/>
      <c r="DA80" s="1"/>
      <c r="DB80" s="1"/>
      <c r="DC80" s="1"/>
      <c r="DD80" s="1"/>
    </row>
    <row r="81" spans="1:110" s="2" customFormat="1" ht="14.1" customHeight="1">
      <c r="A81" s="4" t="s">
        <v>296</v>
      </c>
      <c r="B81" s="5" t="s">
        <v>297</v>
      </c>
      <c r="C81" s="5"/>
      <c r="D81" s="5"/>
      <c r="E81" s="5"/>
      <c r="F81" s="5">
        <f t="shared" si="3"/>
        <v>9</v>
      </c>
      <c r="G81" s="5">
        <f t="shared" si="4"/>
        <v>9</v>
      </c>
      <c r="H81" s="5">
        <f t="shared" si="5"/>
        <v>1</v>
      </c>
      <c r="I81" s="29"/>
      <c r="J81" s="29"/>
      <c r="K81" s="29"/>
      <c r="L81" s="29"/>
      <c r="M81" s="29"/>
      <c r="N81" s="29"/>
      <c r="O81" s="29"/>
      <c r="P81" s="29"/>
      <c r="Q81" s="29"/>
      <c r="R81" s="29"/>
      <c r="S81" s="29"/>
      <c r="T81" s="29"/>
      <c r="U81" s="29"/>
      <c r="V81" s="29"/>
      <c r="W81" s="29"/>
      <c r="X81" s="29"/>
      <c r="Y81" s="1"/>
      <c r="Z81" s="1"/>
      <c r="AA81" s="1"/>
      <c r="AB81" s="1"/>
      <c r="AC81" s="1"/>
      <c r="AD81" s="1">
        <v>21</v>
      </c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1"/>
      <c r="CS81" s="1"/>
      <c r="CT81" s="1"/>
      <c r="CU81" s="1"/>
      <c r="CV81" s="1"/>
      <c r="CW81" s="1"/>
      <c r="CX81" s="1"/>
      <c r="CY81" s="1"/>
      <c r="CZ81" s="1"/>
      <c r="DA81" s="1"/>
      <c r="DB81" s="1"/>
      <c r="DC81" s="1"/>
      <c r="DD81" s="1"/>
      <c r="DE81" s="1"/>
      <c r="DF81" s="1"/>
    </row>
    <row r="82" spans="1:110" ht="14.1" customHeight="1">
      <c r="A82" s="4" t="s">
        <v>488</v>
      </c>
      <c r="B82" s="5" t="s">
        <v>489</v>
      </c>
      <c r="C82" s="5"/>
      <c r="D82" s="5"/>
      <c r="E82" s="5"/>
      <c r="F82" s="5">
        <f t="shared" si="3"/>
        <v>2</v>
      </c>
      <c r="G82" s="5">
        <f t="shared" si="4"/>
        <v>2</v>
      </c>
      <c r="H82" s="5">
        <f t="shared" si="5"/>
        <v>1</v>
      </c>
      <c r="X82" s="29">
        <v>28</v>
      </c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 s="2"/>
      <c r="CF82" s="2"/>
      <c r="CG82" s="2"/>
      <c r="CH82" s="2"/>
      <c r="CI82" s="2"/>
      <c r="CJ82" s="2"/>
      <c r="CK82" s="2"/>
      <c r="CL82" s="2"/>
      <c r="CM82" s="2"/>
      <c r="CN82" s="2"/>
      <c r="CO82" s="2"/>
      <c r="CP82" s="2"/>
      <c r="CQ82" s="2"/>
      <c r="CR82" s="2"/>
      <c r="CS82" s="2"/>
      <c r="CT82" s="2"/>
      <c r="CU82" s="2"/>
      <c r="CV82" s="2"/>
      <c r="CW82" s="2"/>
      <c r="CX82" s="2"/>
      <c r="CY82" s="2"/>
      <c r="CZ82" s="2"/>
      <c r="DA82" s="2"/>
      <c r="DB82" s="2"/>
      <c r="DC82" s="2"/>
      <c r="DD82" s="2"/>
    </row>
    <row r="83" spans="1:110" s="2" customFormat="1" ht="14.1" customHeight="1">
      <c r="A83" s="4" t="s">
        <v>299</v>
      </c>
      <c r="B83" s="5" t="s">
        <v>300</v>
      </c>
      <c r="C83" s="5"/>
      <c r="D83" s="5"/>
      <c r="E83" s="5"/>
      <c r="F83" s="5">
        <f t="shared" si="3"/>
        <v>78</v>
      </c>
      <c r="G83" s="5">
        <f t="shared" si="4"/>
        <v>26</v>
      </c>
      <c r="H83" s="5">
        <f t="shared" si="5"/>
        <v>3</v>
      </c>
      <c r="I83" s="29"/>
      <c r="J83" s="29"/>
      <c r="K83" s="29"/>
      <c r="L83" s="29"/>
      <c r="M83" s="29"/>
      <c r="N83" s="29"/>
      <c r="O83" s="29"/>
      <c r="P83" s="29"/>
      <c r="Q83" s="29"/>
      <c r="R83" s="29"/>
      <c r="S83" s="29"/>
      <c r="T83" s="29"/>
      <c r="U83" s="29">
        <v>4</v>
      </c>
      <c r="V83" s="29"/>
      <c r="W83" s="29"/>
      <c r="X83" s="29">
        <v>22</v>
      </c>
      <c r="Y83" s="1">
        <v>24</v>
      </c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</row>
    <row r="84" spans="1:110" s="2" customFormat="1" ht="14.1" customHeight="1">
      <c r="A84" s="7" t="s">
        <v>299</v>
      </c>
      <c r="B84" s="9" t="s">
        <v>301</v>
      </c>
      <c r="C84" s="9"/>
      <c r="D84" s="9"/>
      <c r="E84" s="9"/>
      <c r="F84" s="5">
        <f t="shared" si="3"/>
        <v>15</v>
      </c>
      <c r="G84" s="5">
        <f t="shared" si="4"/>
        <v>5</v>
      </c>
      <c r="H84" s="5">
        <f t="shared" si="5"/>
        <v>3</v>
      </c>
      <c r="I84" s="30"/>
      <c r="J84" s="30">
        <v>26</v>
      </c>
      <c r="K84" s="30">
        <v>25</v>
      </c>
      <c r="L84" s="30">
        <v>30</v>
      </c>
      <c r="M84" s="30"/>
      <c r="N84" s="30"/>
      <c r="O84" s="30"/>
      <c r="P84" s="30"/>
      <c r="Q84" s="30"/>
      <c r="R84" s="30"/>
      <c r="S84" s="30"/>
      <c r="T84" s="30"/>
      <c r="U84" s="30"/>
      <c r="V84" s="30"/>
      <c r="W84" s="30"/>
      <c r="X84" s="30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  <c r="BZ84" s="1"/>
      <c r="CA84" s="1"/>
      <c r="CB84" s="1"/>
      <c r="CC84" s="1"/>
      <c r="CD84" s="1"/>
      <c r="CE84" s="1"/>
      <c r="CF84" s="1"/>
      <c r="CG84" s="1"/>
      <c r="CH84" s="1"/>
      <c r="CI84" s="1"/>
      <c r="CJ84" s="1"/>
      <c r="CK84" s="1"/>
      <c r="CL84" s="1"/>
      <c r="CM84" s="1"/>
      <c r="CN84" s="1"/>
      <c r="CO84" s="1"/>
      <c r="CP84" s="1"/>
      <c r="CQ84" s="1"/>
      <c r="CR84" s="1"/>
      <c r="CS84" s="1"/>
      <c r="CT84" s="1"/>
      <c r="CU84" s="1"/>
      <c r="CV84" s="1"/>
      <c r="CW84" s="1"/>
      <c r="CX84" s="1"/>
      <c r="CY84" s="1"/>
      <c r="CZ84" s="1"/>
      <c r="DA84" s="1"/>
      <c r="DB84" s="1"/>
      <c r="DC84" s="1"/>
      <c r="DD84" s="1"/>
      <c r="DE84" s="1"/>
      <c r="DF84" s="1"/>
    </row>
    <row r="85" spans="1:110" ht="14.1" customHeight="1">
      <c r="A85" s="4" t="s">
        <v>302</v>
      </c>
      <c r="B85" s="5" t="s">
        <v>303</v>
      </c>
      <c r="C85" s="5"/>
      <c r="D85" s="5"/>
      <c r="E85" s="5"/>
      <c r="F85" s="5">
        <f t="shared" si="3"/>
        <v>4</v>
      </c>
      <c r="G85" s="5">
        <f t="shared" si="4"/>
        <v>4</v>
      </c>
      <c r="H85" s="5">
        <f t="shared" si="5"/>
        <v>1</v>
      </c>
      <c r="N85" s="29">
        <v>26</v>
      </c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 s="2"/>
      <c r="CF85" s="2"/>
      <c r="CG85" s="2"/>
      <c r="CH85" s="2"/>
      <c r="CI85" s="2"/>
      <c r="CJ85" s="2"/>
      <c r="CK85" s="2"/>
      <c r="CL85" s="2"/>
      <c r="CM85" s="2"/>
      <c r="CN85" s="2"/>
      <c r="CO85" s="2"/>
      <c r="CP85" s="2"/>
      <c r="CQ85" s="2"/>
      <c r="CR85" s="2"/>
      <c r="CS85" s="2"/>
      <c r="CT85" s="2"/>
      <c r="CU85" s="2"/>
      <c r="CV85" s="2"/>
      <c r="CW85" s="2"/>
      <c r="CX85" s="2"/>
      <c r="CY85" s="2"/>
      <c r="CZ85" s="2"/>
      <c r="DA85" s="2"/>
      <c r="DB85" s="2"/>
      <c r="DC85" s="2"/>
      <c r="DD85" s="2"/>
      <c r="DE85" s="2"/>
      <c r="DF85" s="2"/>
    </row>
    <row r="86" spans="1:110" ht="14.1" customHeight="1">
      <c r="A86" s="6" t="s">
        <v>302</v>
      </c>
      <c r="B86" s="6" t="s">
        <v>304</v>
      </c>
      <c r="C86" s="6"/>
      <c r="D86" s="6"/>
      <c r="E86" s="6"/>
      <c r="F86" s="5">
        <f t="shared" si="3"/>
        <v>1</v>
      </c>
      <c r="G86" s="5">
        <f t="shared" si="4"/>
        <v>1</v>
      </c>
      <c r="H86" s="5">
        <f t="shared" si="5"/>
        <v>1</v>
      </c>
      <c r="I86" s="30"/>
      <c r="J86" s="30"/>
      <c r="K86" s="30"/>
      <c r="L86" s="30"/>
      <c r="M86" s="30"/>
      <c r="N86" s="30">
        <v>29</v>
      </c>
      <c r="O86" s="30"/>
      <c r="P86" s="30"/>
      <c r="Q86" s="30"/>
      <c r="R86" s="30"/>
      <c r="S86" s="30"/>
      <c r="T86" s="30"/>
      <c r="U86" s="30"/>
      <c r="V86" s="30"/>
      <c r="W86" s="30"/>
      <c r="X86" s="30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DE86" s="2"/>
      <c r="DF86" s="2"/>
    </row>
    <row r="87" spans="1:110" s="2" customFormat="1" ht="14.1" customHeight="1">
      <c r="A87" s="4" t="s">
        <v>544</v>
      </c>
      <c r="B87" s="5" t="s">
        <v>310</v>
      </c>
      <c r="C87" s="5"/>
      <c r="D87" s="5"/>
      <c r="E87" s="5"/>
      <c r="F87" s="5">
        <f t="shared" si="3"/>
        <v>6</v>
      </c>
      <c r="G87" s="5">
        <f t="shared" si="4"/>
        <v>6</v>
      </c>
      <c r="H87" s="5">
        <f t="shared" si="5"/>
        <v>1</v>
      </c>
      <c r="I87" s="29"/>
      <c r="J87" s="29"/>
      <c r="K87" s="29"/>
      <c r="L87" s="29"/>
      <c r="M87" s="29"/>
      <c r="N87" s="29">
        <v>24</v>
      </c>
      <c r="O87" s="29"/>
      <c r="P87" s="29"/>
      <c r="Q87" s="29"/>
      <c r="R87" s="29"/>
      <c r="S87" s="29"/>
      <c r="T87" s="29"/>
      <c r="U87" s="29"/>
      <c r="V87" s="29"/>
      <c r="W87" s="29"/>
      <c r="X87" s="29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  <c r="CB87" s="1"/>
      <c r="CC87" s="1"/>
      <c r="CD87" s="1"/>
      <c r="CE87" s="1"/>
      <c r="CF87" s="1"/>
      <c r="CG87" s="1"/>
      <c r="CH87" s="1"/>
      <c r="CI87" s="1"/>
      <c r="CJ87" s="1"/>
      <c r="CK87" s="1"/>
      <c r="CL87" s="1"/>
      <c r="CM87" s="1"/>
      <c r="CN87" s="1"/>
      <c r="CO87" s="1"/>
      <c r="CP87" s="1"/>
      <c r="CQ87" s="1"/>
      <c r="CR87" s="1"/>
      <c r="CS87" s="1"/>
      <c r="CT87" s="1"/>
      <c r="CU87" s="1"/>
      <c r="CV87" s="1"/>
      <c r="CW87" s="1"/>
      <c r="CX87" s="1"/>
      <c r="CY87" s="1"/>
      <c r="CZ87" s="1"/>
      <c r="DA87" s="1"/>
      <c r="DB87" s="1"/>
      <c r="DC87" s="1"/>
      <c r="DD87" s="1"/>
    </row>
    <row r="88" spans="1:110" s="2" customFormat="1" ht="14.1" customHeight="1">
      <c r="A88" s="6" t="s">
        <v>305</v>
      </c>
      <c r="B88" s="6" t="s">
        <v>306</v>
      </c>
      <c r="C88" s="6"/>
      <c r="D88" s="6"/>
      <c r="E88" s="6"/>
      <c r="F88" s="5">
        <f t="shared" si="3"/>
        <v>84</v>
      </c>
      <c r="G88" s="5">
        <f t="shared" si="4"/>
        <v>21</v>
      </c>
      <c r="H88" s="5">
        <f t="shared" si="5"/>
        <v>4</v>
      </c>
      <c r="I88" s="30"/>
      <c r="J88" s="30"/>
      <c r="K88" s="30"/>
      <c r="L88" s="30"/>
      <c r="M88" s="30"/>
      <c r="N88" s="30"/>
      <c r="O88" s="30"/>
      <c r="P88" s="30"/>
      <c r="Q88" s="30"/>
      <c r="R88" s="30"/>
      <c r="S88" s="30"/>
      <c r="T88" s="30"/>
      <c r="U88" s="30"/>
      <c r="V88" s="30"/>
      <c r="W88" s="30"/>
      <c r="X88" s="30"/>
      <c r="AG88" s="2">
        <v>14</v>
      </c>
      <c r="AH88" s="2">
        <v>9</v>
      </c>
      <c r="AJ88" s="2">
        <v>10</v>
      </c>
      <c r="AK88" s="2">
        <v>9</v>
      </c>
    </row>
    <row r="89" spans="1:110" ht="14.1" customHeight="1">
      <c r="A89" s="6" t="s">
        <v>307</v>
      </c>
      <c r="B89" s="6" t="s">
        <v>309</v>
      </c>
      <c r="C89" s="6"/>
      <c r="D89" s="6">
        <v>330</v>
      </c>
      <c r="E89" s="32">
        <v>25397</v>
      </c>
      <c r="F89" s="5">
        <f t="shared" si="3"/>
        <v>419</v>
      </c>
      <c r="G89" s="5">
        <f t="shared" si="4"/>
        <v>29</v>
      </c>
      <c r="H89" s="5">
        <f t="shared" si="5"/>
        <v>11</v>
      </c>
      <c r="I89" s="29">
        <v>1</v>
      </c>
      <c r="J89" s="29">
        <v>1</v>
      </c>
      <c r="K89" s="29">
        <v>21</v>
      </c>
      <c r="L89" s="29">
        <v>11</v>
      </c>
      <c r="M89" s="29">
        <v>17</v>
      </c>
      <c r="N89" s="29">
        <v>18</v>
      </c>
      <c r="O89" s="29">
        <v>22</v>
      </c>
      <c r="P89" s="29">
        <v>14</v>
      </c>
      <c r="Q89" s="29">
        <v>22</v>
      </c>
      <c r="R89" s="29">
        <v>18</v>
      </c>
      <c r="T89" s="29">
        <v>4</v>
      </c>
    </row>
    <row r="90" spans="1:110" ht="14.1" customHeight="1">
      <c r="A90" s="4" t="s">
        <v>307</v>
      </c>
      <c r="B90" s="5" t="s">
        <v>308</v>
      </c>
      <c r="C90" s="5"/>
      <c r="D90" s="5"/>
      <c r="E90" s="5"/>
      <c r="F90" s="5">
        <f t="shared" si="3"/>
        <v>20</v>
      </c>
      <c r="G90" s="5">
        <f t="shared" si="4"/>
        <v>20</v>
      </c>
      <c r="H90" s="5">
        <f t="shared" si="5"/>
        <v>1</v>
      </c>
      <c r="X90" s="30"/>
      <c r="Y90" s="2"/>
      <c r="AA90" s="1">
        <v>10</v>
      </c>
      <c r="AB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 s="2"/>
      <c r="CF90" s="2"/>
      <c r="CG90" s="2"/>
      <c r="CH90" s="2"/>
      <c r="CI90" s="2"/>
      <c r="CJ90" s="2"/>
      <c r="CK90" s="2"/>
      <c r="CL90" s="2"/>
      <c r="CM90" s="2"/>
      <c r="CN90" s="2"/>
      <c r="CO90" s="2"/>
      <c r="CP90" s="2"/>
      <c r="CQ90" s="2"/>
      <c r="CR90" s="2"/>
      <c r="CS90" s="2"/>
      <c r="CT90" s="2"/>
      <c r="CU90" s="2"/>
      <c r="CV90" s="2"/>
      <c r="CW90" s="2"/>
      <c r="CX90" s="2"/>
      <c r="CY90" s="2"/>
      <c r="CZ90" s="2"/>
      <c r="DA90" s="2"/>
      <c r="DB90" s="2"/>
      <c r="DC90" s="2"/>
      <c r="DD90" s="2"/>
      <c r="DE90" s="2"/>
      <c r="DF90" s="2"/>
    </row>
    <row r="91" spans="1:110" s="2" customFormat="1" ht="14.1" customHeight="1">
      <c r="A91" s="6" t="s">
        <v>311</v>
      </c>
      <c r="B91" s="6" t="s">
        <v>529</v>
      </c>
      <c r="C91" s="6"/>
      <c r="D91" s="6"/>
      <c r="E91" s="6"/>
      <c r="F91" s="5">
        <f t="shared" si="3"/>
        <v>18</v>
      </c>
      <c r="G91" s="5">
        <f t="shared" si="4"/>
        <v>9</v>
      </c>
      <c r="H91" s="5">
        <f t="shared" si="5"/>
        <v>2</v>
      </c>
      <c r="I91" s="30">
        <v>21</v>
      </c>
      <c r="J91" s="30">
        <v>22</v>
      </c>
      <c r="K91" s="30"/>
      <c r="L91" s="30"/>
      <c r="M91" s="30"/>
      <c r="N91" s="30"/>
      <c r="O91" s="30"/>
      <c r="P91" s="30"/>
      <c r="Q91" s="30"/>
      <c r="R91" s="30"/>
      <c r="S91" s="30"/>
      <c r="T91" s="30"/>
      <c r="U91" s="30"/>
      <c r="V91" s="30"/>
      <c r="W91" s="30"/>
      <c r="X91" s="30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  <c r="CB91" s="1"/>
      <c r="CC91" s="1"/>
      <c r="CD91" s="1"/>
      <c r="CE91" s="1"/>
      <c r="CF91" s="1"/>
      <c r="CG91" s="1"/>
      <c r="CH91" s="1"/>
      <c r="CI91" s="1"/>
      <c r="CJ91" s="1"/>
      <c r="CK91" s="1"/>
      <c r="CL91" s="1"/>
      <c r="CM91" s="1"/>
      <c r="CN91" s="1"/>
      <c r="CO91" s="1"/>
      <c r="CP91" s="1"/>
      <c r="CQ91" s="1"/>
      <c r="CR91" s="1"/>
      <c r="CS91" s="1"/>
      <c r="CT91" s="1"/>
      <c r="CU91" s="1"/>
      <c r="CV91" s="1"/>
      <c r="CW91" s="1"/>
      <c r="CX91" s="1"/>
      <c r="CY91" s="1"/>
      <c r="CZ91" s="1"/>
      <c r="DA91" s="1"/>
      <c r="DB91" s="1"/>
      <c r="DC91" s="1"/>
      <c r="DD91" s="1"/>
    </row>
    <row r="92" spans="1:110" ht="14.1" customHeight="1">
      <c r="A92" s="6" t="s">
        <v>311</v>
      </c>
      <c r="B92" s="6" t="s">
        <v>312</v>
      </c>
      <c r="C92" s="6"/>
      <c r="D92" s="6"/>
      <c r="E92" s="6"/>
      <c r="F92" s="5">
        <f t="shared" si="3"/>
        <v>18</v>
      </c>
      <c r="G92" s="5">
        <f t="shared" si="4"/>
        <v>9</v>
      </c>
      <c r="H92" s="5">
        <f t="shared" si="5"/>
        <v>2</v>
      </c>
      <c r="I92" s="30"/>
      <c r="J92" s="30"/>
      <c r="K92" s="30"/>
      <c r="L92" s="30">
        <v>21</v>
      </c>
      <c r="M92" s="30"/>
      <c r="N92" s="30">
        <v>21</v>
      </c>
      <c r="O92" s="30"/>
      <c r="P92" s="30"/>
      <c r="Q92" s="30"/>
      <c r="R92" s="30"/>
      <c r="S92" s="30"/>
      <c r="T92" s="30"/>
      <c r="U92" s="30"/>
      <c r="V92" s="30"/>
      <c r="W92" s="30"/>
      <c r="X92" s="30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 s="2"/>
      <c r="CF92" s="2"/>
      <c r="CG92" s="2"/>
      <c r="CH92" s="2"/>
      <c r="CI92" s="2"/>
      <c r="CJ92" s="2"/>
      <c r="CK92" s="2"/>
      <c r="CL92" s="2"/>
      <c r="CM92" s="2"/>
      <c r="CN92" s="2"/>
      <c r="CO92" s="2"/>
      <c r="CP92" s="2"/>
      <c r="CQ92" s="2"/>
      <c r="CR92" s="2"/>
      <c r="CS92" s="2"/>
      <c r="CT92" s="2"/>
      <c r="CU92" s="2"/>
      <c r="CV92" s="2"/>
      <c r="CW92" s="2"/>
      <c r="CX92" s="2"/>
      <c r="CY92" s="2"/>
      <c r="CZ92" s="2"/>
      <c r="DA92" s="2"/>
      <c r="DB92" s="2"/>
      <c r="DC92" s="2"/>
      <c r="DD92" s="2"/>
      <c r="DE92" s="2"/>
      <c r="DF92" s="2"/>
    </row>
    <row r="93" spans="1:110" s="2" customFormat="1" ht="14.1" customHeight="1">
      <c r="A93" s="6" t="s">
        <v>313</v>
      </c>
      <c r="B93" s="6" t="s">
        <v>41</v>
      </c>
      <c r="C93" s="6"/>
      <c r="D93" s="6"/>
      <c r="E93" s="6"/>
      <c r="F93" s="5">
        <f t="shared" si="3"/>
        <v>252</v>
      </c>
      <c r="G93" s="5">
        <f t="shared" si="4"/>
        <v>28</v>
      </c>
      <c r="H93" s="5">
        <f t="shared" si="5"/>
        <v>9</v>
      </c>
      <c r="I93" s="29">
        <v>6</v>
      </c>
      <c r="J93" s="29">
        <v>2</v>
      </c>
      <c r="K93" s="29">
        <v>11</v>
      </c>
      <c r="L93" s="29">
        <v>19</v>
      </c>
      <c r="M93" s="29">
        <v>27</v>
      </c>
      <c r="N93" s="29">
        <v>28</v>
      </c>
      <c r="O93" s="29">
        <v>23</v>
      </c>
      <c r="P93" s="29">
        <v>18</v>
      </c>
      <c r="Q93" s="29">
        <v>27</v>
      </c>
      <c r="R93" s="29"/>
      <c r="S93" s="29"/>
      <c r="T93" s="29"/>
      <c r="U93" s="29"/>
      <c r="V93" s="29"/>
      <c r="W93" s="29"/>
      <c r="X93" s="29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BY93" s="1"/>
      <c r="BZ93" s="1"/>
      <c r="CA93" s="1"/>
      <c r="CB93" s="1"/>
      <c r="CC93" s="1"/>
      <c r="CD93" s="1"/>
      <c r="CE93" s="1"/>
      <c r="CF93" s="1"/>
      <c r="CG93" s="1"/>
      <c r="CH93" s="1"/>
      <c r="CI93" s="1"/>
      <c r="CJ93" s="1"/>
      <c r="CK93" s="1"/>
      <c r="CL93" s="1"/>
      <c r="CM93" s="1"/>
      <c r="CN93" s="1"/>
      <c r="CO93" s="1"/>
      <c r="CP93" s="1"/>
      <c r="CQ93" s="1"/>
      <c r="CR93" s="1"/>
      <c r="CS93" s="1"/>
      <c r="CT93" s="1"/>
      <c r="CU93" s="1"/>
      <c r="CV93" s="1"/>
      <c r="CW93" s="1"/>
      <c r="CX93" s="1"/>
      <c r="CY93" s="1"/>
      <c r="CZ93" s="1"/>
      <c r="DA93" s="1"/>
      <c r="DB93" s="1"/>
      <c r="DC93" s="1"/>
      <c r="DE93" s="1"/>
      <c r="DF93" s="1"/>
    </row>
    <row r="94" spans="1:110" ht="14.1" customHeight="1">
      <c r="A94" s="6" t="s">
        <v>313</v>
      </c>
      <c r="B94" s="6" t="s">
        <v>40</v>
      </c>
      <c r="C94" s="6"/>
      <c r="D94" s="6"/>
      <c r="E94" s="6"/>
      <c r="F94" s="5">
        <f t="shared" si="3"/>
        <v>216</v>
      </c>
      <c r="G94" s="5">
        <f t="shared" si="4"/>
        <v>27</v>
      </c>
      <c r="H94" s="5">
        <f t="shared" si="5"/>
        <v>8</v>
      </c>
      <c r="I94" s="30"/>
      <c r="J94" s="30"/>
      <c r="K94" s="30"/>
      <c r="L94" s="30"/>
      <c r="M94" s="30"/>
      <c r="N94" s="30"/>
      <c r="O94" s="30"/>
      <c r="P94" s="30"/>
      <c r="Q94" s="30"/>
      <c r="R94" s="30"/>
      <c r="S94" s="30"/>
      <c r="T94" s="30"/>
      <c r="U94" s="30"/>
      <c r="V94" s="30"/>
      <c r="W94" s="30"/>
      <c r="X94" s="30"/>
      <c r="Y94" s="2"/>
      <c r="Z94" s="2">
        <v>4</v>
      </c>
      <c r="AA94" s="2">
        <v>4</v>
      </c>
      <c r="AB94" s="2">
        <v>7</v>
      </c>
      <c r="AC94" s="2">
        <v>3</v>
      </c>
      <c r="AD94" s="2">
        <v>3</v>
      </c>
      <c r="AE94" s="2">
        <v>8</v>
      </c>
      <c r="AF94" s="2">
        <v>13</v>
      </c>
      <c r="AG94" s="2"/>
      <c r="AH94" s="2">
        <v>10</v>
      </c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 s="2"/>
      <c r="CF94" s="2"/>
      <c r="CG94" s="2"/>
      <c r="CH94" s="2"/>
      <c r="CI94" s="2"/>
      <c r="CJ94" s="2"/>
      <c r="CK94" s="2"/>
      <c r="CL94" s="2"/>
      <c r="CM94" s="2"/>
      <c r="CN94" s="2"/>
      <c r="CO94" s="2"/>
      <c r="CP94" s="2"/>
      <c r="CQ94" s="2"/>
      <c r="CR94" s="2"/>
      <c r="CS94" s="2"/>
      <c r="CT94" s="2"/>
      <c r="CU94" s="2"/>
      <c r="CV94" s="2"/>
      <c r="CW94" s="2"/>
      <c r="CX94" s="2"/>
      <c r="CY94" s="2"/>
      <c r="CZ94" s="2"/>
      <c r="DA94" s="2"/>
      <c r="DB94" s="2"/>
      <c r="DC94" s="2"/>
      <c r="DE94" s="2"/>
      <c r="DF94" s="2"/>
    </row>
    <row r="95" spans="1:110" s="2" customFormat="1" ht="14.1" customHeight="1">
      <c r="A95" s="4" t="s">
        <v>42</v>
      </c>
      <c r="B95" s="5" t="s">
        <v>43</v>
      </c>
      <c r="C95" s="5"/>
      <c r="D95" s="5"/>
      <c r="E95" s="5"/>
      <c r="F95" s="5">
        <f t="shared" si="3"/>
        <v>27</v>
      </c>
      <c r="G95" s="5">
        <f t="shared" si="4"/>
        <v>27</v>
      </c>
      <c r="H95" s="5">
        <f t="shared" si="5"/>
        <v>1</v>
      </c>
      <c r="I95" s="29"/>
      <c r="J95" s="29"/>
      <c r="K95" s="29"/>
      <c r="L95" s="29"/>
      <c r="M95" s="29"/>
      <c r="N95" s="29"/>
      <c r="O95" s="29"/>
      <c r="P95" s="29"/>
      <c r="Q95" s="29"/>
      <c r="R95" s="29"/>
      <c r="S95" s="29"/>
      <c r="T95" s="29"/>
      <c r="U95" s="29">
        <v>3</v>
      </c>
      <c r="V95" s="29"/>
      <c r="W95" s="29"/>
      <c r="X95" s="29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</row>
    <row r="96" spans="1:110" ht="14.1" customHeight="1">
      <c r="A96" s="4" t="s">
        <v>44</v>
      </c>
      <c r="B96" s="5" t="s">
        <v>45</v>
      </c>
      <c r="C96" s="5"/>
      <c r="D96" s="5"/>
      <c r="E96" s="5"/>
      <c r="F96" s="5">
        <f t="shared" si="3"/>
        <v>0</v>
      </c>
      <c r="G96" s="5">
        <f t="shared" si="4"/>
        <v>0</v>
      </c>
      <c r="H96" s="5">
        <f t="shared" si="5"/>
        <v>1</v>
      </c>
      <c r="M96" s="29">
        <v>30</v>
      </c>
      <c r="DE96" s="2"/>
      <c r="DF96" s="2"/>
    </row>
    <row r="97" spans="1:110" ht="14.1" customHeight="1">
      <c r="A97" s="6" t="s">
        <v>527</v>
      </c>
      <c r="B97" s="6" t="s">
        <v>48</v>
      </c>
      <c r="C97" s="6"/>
      <c r="D97" s="6"/>
      <c r="E97" s="6"/>
      <c r="F97" s="5">
        <f t="shared" si="3"/>
        <v>64</v>
      </c>
      <c r="G97" s="5">
        <f t="shared" si="4"/>
        <v>16</v>
      </c>
      <c r="H97" s="5">
        <f t="shared" si="5"/>
        <v>4</v>
      </c>
      <c r="I97" s="30"/>
      <c r="J97" s="30"/>
      <c r="K97" s="30"/>
      <c r="L97" s="30"/>
      <c r="M97" s="30">
        <v>25</v>
      </c>
      <c r="N97" s="30">
        <v>14</v>
      </c>
      <c r="O97" s="30">
        <v>15</v>
      </c>
      <c r="P97" s="30">
        <v>30</v>
      </c>
      <c r="Q97" s="30"/>
      <c r="R97" s="30"/>
      <c r="S97" s="30"/>
      <c r="T97" s="30"/>
      <c r="U97" s="30"/>
      <c r="V97" s="30"/>
      <c r="W97" s="30"/>
      <c r="X97" s="30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 s="2"/>
      <c r="CF97" s="2"/>
      <c r="CG97" s="2"/>
      <c r="CH97" s="2"/>
      <c r="CI97" s="2"/>
      <c r="CJ97" s="2"/>
      <c r="CK97" s="2"/>
      <c r="CL97" s="2"/>
      <c r="CM97" s="2"/>
      <c r="CN97" s="2"/>
      <c r="CO97" s="2"/>
      <c r="CP97" s="2"/>
      <c r="CQ97" s="2"/>
      <c r="CR97" s="2"/>
      <c r="CS97" s="2"/>
      <c r="CT97" s="2"/>
      <c r="CU97" s="2"/>
      <c r="CV97" s="2"/>
      <c r="CW97" s="2"/>
      <c r="CX97" s="2"/>
      <c r="CY97" s="2"/>
      <c r="CZ97" s="2"/>
      <c r="DA97" s="2"/>
      <c r="DB97" s="2"/>
      <c r="DC97" s="2"/>
      <c r="DD97" s="2"/>
      <c r="DE97" s="2"/>
      <c r="DF97" s="2"/>
    </row>
    <row r="98" spans="1:110" s="2" customFormat="1" ht="14.1" customHeight="1">
      <c r="A98" s="4" t="s">
        <v>527</v>
      </c>
      <c r="B98" s="5" t="s">
        <v>46</v>
      </c>
      <c r="C98" s="5"/>
      <c r="D98" s="5"/>
      <c r="E98" s="5"/>
      <c r="F98" s="5">
        <f t="shared" si="3"/>
        <v>16</v>
      </c>
      <c r="G98" s="5">
        <f t="shared" si="4"/>
        <v>8</v>
      </c>
      <c r="H98" s="5">
        <f t="shared" si="5"/>
        <v>2</v>
      </c>
      <c r="I98" s="29"/>
      <c r="J98" s="29"/>
      <c r="K98" s="29"/>
      <c r="L98" s="29"/>
      <c r="M98" s="29"/>
      <c r="N98" s="29"/>
      <c r="O98" s="29"/>
      <c r="P98" s="29">
        <v>22</v>
      </c>
      <c r="Q98" s="29"/>
      <c r="R98" s="29"/>
      <c r="S98" s="29"/>
      <c r="T98" s="29">
        <v>24</v>
      </c>
      <c r="U98" s="29"/>
      <c r="V98" s="29"/>
      <c r="W98" s="29"/>
      <c r="X98" s="29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</row>
    <row r="99" spans="1:110" ht="14.1" customHeight="1">
      <c r="A99" s="4" t="s">
        <v>527</v>
      </c>
      <c r="B99" s="5" t="s">
        <v>221</v>
      </c>
      <c r="C99" s="5"/>
      <c r="D99" s="5"/>
      <c r="E99" s="5"/>
      <c r="F99" s="5">
        <f t="shared" si="3"/>
        <v>6</v>
      </c>
      <c r="G99" s="5">
        <f t="shared" si="4"/>
        <v>6</v>
      </c>
      <c r="H99" s="5">
        <f t="shared" si="5"/>
        <v>1</v>
      </c>
      <c r="X99" s="29">
        <v>24</v>
      </c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 s="2"/>
      <c r="CF99" s="2"/>
      <c r="CG99" s="2"/>
      <c r="CH99" s="2"/>
      <c r="CI99" s="2"/>
      <c r="CJ99" s="2"/>
      <c r="CK99" s="2"/>
      <c r="CL99" s="2"/>
      <c r="CM99" s="2"/>
      <c r="CN99" s="2"/>
      <c r="CO99" s="2"/>
      <c r="CP99" s="2"/>
      <c r="CQ99" s="2"/>
      <c r="CR99" s="2"/>
      <c r="CS99" s="2"/>
      <c r="CT99" s="2"/>
      <c r="CU99" s="2"/>
      <c r="CV99" s="2"/>
      <c r="CW99" s="2"/>
      <c r="CX99" s="2"/>
      <c r="CY99" s="2"/>
      <c r="CZ99" s="2"/>
      <c r="DA99" s="2"/>
      <c r="DB99" s="2"/>
      <c r="DC99" s="2"/>
      <c r="DD99" s="2"/>
      <c r="DE99" s="2"/>
      <c r="DF99" s="2"/>
    </row>
    <row r="100" spans="1:110" s="2" customFormat="1" ht="14.1" customHeight="1">
      <c r="A100" s="6" t="s">
        <v>527</v>
      </c>
      <c r="B100" s="6" t="s">
        <v>47</v>
      </c>
      <c r="C100" s="6"/>
      <c r="D100" s="6"/>
      <c r="E100" s="6"/>
      <c r="F100" s="5">
        <f t="shared" si="3"/>
        <v>2</v>
      </c>
      <c r="G100" s="5">
        <f t="shared" si="4"/>
        <v>2</v>
      </c>
      <c r="H100" s="5">
        <f t="shared" si="5"/>
        <v>1</v>
      </c>
      <c r="I100" s="30"/>
      <c r="J100" s="30"/>
      <c r="K100" s="30"/>
      <c r="L100" s="30"/>
      <c r="M100" s="30"/>
      <c r="N100" s="30"/>
      <c r="O100" s="30"/>
      <c r="P100" s="30">
        <v>28</v>
      </c>
      <c r="Q100" s="30"/>
      <c r="R100" s="30"/>
      <c r="S100" s="30"/>
      <c r="T100" s="30"/>
      <c r="U100" s="30"/>
      <c r="V100" s="30"/>
      <c r="W100" s="30"/>
      <c r="X100" s="30"/>
    </row>
    <row r="101" spans="1:110" ht="14.1" customHeight="1">
      <c r="A101" s="4" t="s">
        <v>482</v>
      </c>
      <c r="B101" s="5" t="s">
        <v>483</v>
      </c>
      <c r="C101" s="5"/>
      <c r="D101" s="5"/>
      <c r="E101" s="5"/>
      <c r="F101" s="5">
        <f t="shared" si="3"/>
        <v>12</v>
      </c>
      <c r="G101" s="5">
        <f t="shared" si="4"/>
        <v>12</v>
      </c>
      <c r="H101" s="5">
        <f t="shared" si="5"/>
        <v>1</v>
      </c>
      <c r="R101" s="30"/>
      <c r="S101" s="30"/>
      <c r="U101" s="30"/>
      <c r="X101" s="29">
        <v>18</v>
      </c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 s="2"/>
      <c r="CF101" s="2"/>
      <c r="CG101" s="2"/>
      <c r="CH101" s="2"/>
      <c r="CI101" s="2"/>
      <c r="CJ101" s="2"/>
      <c r="CK101" s="2"/>
      <c r="CL101" s="2"/>
      <c r="CM101" s="2"/>
      <c r="CN101" s="2"/>
      <c r="CO101" s="2"/>
      <c r="CP101" s="2"/>
      <c r="CQ101" s="2"/>
      <c r="CR101" s="2"/>
      <c r="CS101" s="2"/>
      <c r="CT101" s="2"/>
      <c r="CU101" s="2"/>
      <c r="CV101" s="2"/>
      <c r="CW101" s="2"/>
      <c r="CX101" s="2"/>
      <c r="CY101" s="2"/>
      <c r="CZ101" s="2"/>
      <c r="DA101" s="2"/>
      <c r="DB101" s="2"/>
      <c r="DC101" s="2"/>
      <c r="DD101" s="2"/>
      <c r="DE101" s="2"/>
      <c r="DF101" s="2"/>
    </row>
    <row r="102" spans="1:110" s="2" customFormat="1" ht="14.1" customHeight="1">
      <c r="A102" s="6" t="s">
        <v>49</v>
      </c>
      <c r="B102" s="6" t="s">
        <v>502</v>
      </c>
      <c r="C102" s="6"/>
      <c r="D102" s="6"/>
      <c r="E102" s="6"/>
      <c r="F102" s="5">
        <f t="shared" si="3"/>
        <v>25</v>
      </c>
      <c r="G102" s="5">
        <f t="shared" si="4"/>
        <v>25</v>
      </c>
      <c r="H102" s="5">
        <f t="shared" si="5"/>
        <v>1</v>
      </c>
      <c r="I102" s="30"/>
      <c r="J102" s="30"/>
      <c r="K102" s="30"/>
      <c r="L102" s="30"/>
      <c r="M102" s="30"/>
      <c r="N102" s="30"/>
      <c r="O102" s="30"/>
      <c r="P102" s="30"/>
      <c r="Q102" s="30"/>
      <c r="R102" s="30"/>
      <c r="S102" s="30"/>
      <c r="T102" s="30"/>
      <c r="U102" s="30"/>
      <c r="V102" s="30"/>
      <c r="W102" s="30">
        <v>5</v>
      </c>
      <c r="X102" s="30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1"/>
      <c r="CB102" s="1"/>
      <c r="CC102" s="1"/>
      <c r="CD102" s="1"/>
      <c r="CE102" s="1"/>
      <c r="CF102" s="1"/>
      <c r="CG102" s="1"/>
      <c r="CH102" s="1"/>
      <c r="CI102" s="1"/>
      <c r="CJ102" s="1"/>
      <c r="CK102" s="1"/>
      <c r="CL102" s="1"/>
      <c r="CM102" s="1"/>
      <c r="CN102" s="1"/>
      <c r="CO102" s="1"/>
      <c r="CP102" s="1"/>
      <c r="CQ102" s="1"/>
      <c r="CR102" s="1"/>
      <c r="CS102" s="1"/>
      <c r="CT102" s="1"/>
      <c r="CU102" s="1"/>
      <c r="CV102" s="1"/>
      <c r="CW102" s="1"/>
      <c r="CX102" s="1"/>
      <c r="CY102" s="1"/>
      <c r="CZ102" s="1"/>
      <c r="DA102" s="1"/>
      <c r="DB102" s="1"/>
      <c r="DC102" s="1"/>
      <c r="DD102" s="1"/>
    </row>
    <row r="103" spans="1:110" s="2" customFormat="1" ht="14.1" customHeight="1">
      <c r="A103" s="6" t="s">
        <v>503</v>
      </c>
      <c r="B103" s="8" t="s">
        <v>504</v>
      </c>
      <c r="C103" s="8"/>
      <c r="D103" s="8"/>
      <c r="E103" s="8"/>
      <c r="F103" s="5">
        <f t="shared" si="3"/>
        <v>16</v>
      </c>
      <c r="G103" s="5">
        <f t="shared" si="4"/>
        <v>16</v>
      </c>
      <c r="H103" s="5">
        <f t="shared" si="5"/>
        <v>1</v>
      </c>
      <c r="I103" s="30"/>
      <c r="J103" s="30"/>
      <c r="K103" s="30"/>
      <c r="L103" s="30"/>
      <c r="M103" s="30"/>
      <c r="N103" s="30"/>
      <c r="O103" s="30"/>
      <c r="P103" s="30"/>
      <c r="Q103" s="30"/>
      <c r="R103" s="30"/>
      <c r="S103" s="30"/>
      <c r="T103" s="30"/>
      <c r="U103" s="30"/>
      <c r="V103" s="30"/>
      <c r="W103" s="30"/>
      <c r="X103" s="30"/>
      <c r="AB103" s="2">
        <v>14</v>
      </c>
      <c r="DE103" s="1"/>
      <c r="DF103" s="1"/>
    </row>
    <row r="104" spans="1:110" ht="14.1" customHeight="1">
      <c r="A104" s="6" t="s">
        <v>50</v>
      </c>
      <c r="B104" s="6" t="s">
        <v>51</v>
      </c>
      <c r="C104" s="6"/>
      <c r="D104" s="6"/>
      <c r="E104" s="6"/>
      <c r="F104" s="5">
        <f t="shared" si="3"/>
        <v>18</v>
      </c>
      <c r="G104" s="5">
        <f t="shared" si="4"/>
        <v>18</v>
      </c>
      <c r="H104" s="5">
        <f t="shared" si="5"/>
        <v>1</v>
      </c>
      <c r="I104" s="30"/>
      <c r="J104" s="30"/>
      <c r="K104" s="30"/>
      <c r="L104" s="30"/>
      <c r="M104" s="30">
        <v>12</v>
      </c>
      <c r="N104" s="30"/>
      <c r="O104" s="30"/>
      <c r="P104" s="30"/>
      <c r="Q104" s="30"/>
      <c r="R104" s="30"/>
      <c r="S104" s="30"/>
      <c r="T104" s="30"/>
      <c r="U104" s="30"/>
      <c r="V104" s="30"/>
      <c r="W104" s="30"/>
      <c r="X104" s="30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  <c r="BU104" s="2"/>
      <c r="BV104" s="2"/>
      <c r="BW104" s="2"/>
      <c r="BX104" s="2"/>
      <c r="BY104" s="2"/>
      <c r="BZ104" s="2"/>
      <c r="CA104" s="2"/>
      <c r="CB104" s="2"/>
      <c r="CC104" s="2"/>
      <c r="CD104" s="2"/>
      <c r="CE104" s="2"/>
      <c r="CF104" s="2"/>
      <c r="CG104" s="2"/>
      <c r="CH104" s="2"/>
      <c r="CI104" s="2"/>
      <c r="CJ104" s="2"/>
      <c r="CK104" s="2"/>
      <c r="CL104" s="2"/>
      <c r="CM104" s="2"/>
      <c r="CN104" s="2"/>
      <c r="CO104" s="2"/>
      <c r="CP104" s="2"/>
      <c r="CQ104" s="2"/>
      <c r="CR104" s="2"/>
      <c r="CS104" s="2"/>
      <c r="CT104" s="2"/>
      <c r="CU104" s="2"/>
      <c r="CV104" s="2"/>
      <c r="CW104" s="2"/>
      <c r="CX104" s="2"/>
      <c r="CY104" s="2"/>
      <c r="CZ104" s="2"/>
      <c r="DA104" s="2"/>
      <c r="DB104" s="2"/>
      <c r="DC104" s="2"/>
      <c r="DD104" s="2"/>
    </row>
    <row r="105" spans="1:110" s="2" customFormat="1" ht="14.1" customHeight="1">
      <c r="A105" s="6" t="s">
        <v>52</v>
      </c>
      <c r="B105" s="6" t="s">
        <v>53</v>
      </c>
      <c r="C105" s="6"/>
      <c r="D105" s="6"/>
      <c r="E105" s="6"/>
      <c r="F105" s="5">
        <f t="shared" si="3"/>
        <v>10</v>
      </c>
      <c r="G105" s="5">
        <f t="shared" si="4"/>
        <v>10</v>
      </c>
      <c r="H105" s="5">
        <f t="shared" si="5"/>
        <v>1</v>
      </c>
      <c r="I105" s="29"/>
      <c r="J105" s="29"/>
      <c r="K105" s="29">
        <v>20</v>
      </c>
      <c r="L105" s="29"/>
      <c r="M105" s="29"/>
      <c r="N105" s="29"/>
      <c r="O105" s="29"/>
      <c r="P105" s="29"/>
      <c r="Q105" s="29"/>
      <c r="R105" s="29"/>
      <c r="S105" s="29"/>
      <c r="T105" s="29"/>
      <c r="U105" s="29"/>
      <c r="V105" s="29"/>
      <c r="W105" s="29"/>
      <c r="X105" s="29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DE105" s="1"/>
      <c r="DF105" s="1"/>
    </row>
    <row r="106" spans="1:110" s="2" customFormat="1" ht="14.1" customHeight="1">
      <c r="A106" s="6" t="s">
        <v>54</v>
      </c>
      <c r="B106" s="6" t="s">
        <v>55</v>
      </c>
      <c r="C106" s="6"/>
      <c r="D106" s="6"/>
      <c r="E106" s="6"/>
      <c r="F106" s="5">
        <f t="shared" si="3"/>
        <v>18</v>
      </c>
      <c r="G106" s="5">
        <f t="shared" si="4"/>
        <v>9</v>
      </c>
      <c r="H106" s="5">
        <f t="shared" si="5"/>
        <v>2</v>
      </c>
      <c r="I106" s="30">
        <v>21</v>
      </c>
      <c r="J106" s="30"/>
      <c r="K106" s="30"/>
      <c r="L106" s="30"/>
      <c r="M106" s="30"/>
      <c r="N106" s="30"/>
      <c r="O106" s="30"/>
      <c r="P106" s="30"/>
      <c r="Q106" s="30"/>
      <c r="R106" s="30"/>
      <c r="S106" s="30"/>
      <c r="T106" s="30">
        <v>22</v>
      </c>
      <c r="U106" s="30"/>
      <c r="V106" s="30"/>
      <c r="W106" s="30"/>
      <c r="X106" s="30"/>
      <c r="DE106" s="1"/>
      <c r="DF106" s="1"/>
    </row>
    <row r="107" spans="1:110" s="2" customFormat="1" ht="14.1" customHeight="1">
      <c r="A107" s="6" t="s">
        <v>56</v>
      </c>
      <c r="B107" s="6" t="s">
        <v>57</v>
      </c>
      <c r="C107" s="6"/>
      <c r="D107" s="6"/>
      <c r="E107" s="6"/>
      <c r="F107" s="5">
        <f t="shared" si="3"/>
        <v>56</v>
      </c>
      <c r="G107" s="5">
        <f t="shared" si="4"/>
        <v>14</v>
      </c>
      <c r="H107" s="5">
        <f t="shared" si="5"/>
        <v>4</v>
      </c>
      <c r="I107" s="30">
        <v>16</v>
      </c>
      <c r="J107" s="30">
        <v>17</v>
      </c>
      <c r="K107" s="30"/>
      <c r="L107" s="30"/>
      <c r="M107" s="30"/>
      <c r="N107" s="30"/>
      <c r="O107" s="30"/>
      <c r="P107" s="30"/>
      <c r="Q107" s="30"/>
      <c r="R107" s="30"/>
      <c r="S107" s="30"/>
      <c r="T107" s="30"/>
      <c r="U107" s="30"/>
      <c r="V107" s="30"/>
      <c r="W107" s="30"/>
      <c r="X107" s="30"/>
      <c r="AA107" s="2">
        <v>27</v>
      </c>
      <c r="AB107" s="2">
        <v>27</v>
      </c>
    </row>
    <row r="108" spans="1:110" s="2" customFormat="1" ht="14.1" customHeight="1">
      <c r="A108" s="6" t="s">
        <v>56</v>
      </c>
      <c r="B108" s="8" t="s">
        <v>58</v>
      </c>
      <c r="C108" s="8"/>
      <c r="D108" s="8"/>
      <c r="E108" s="8"/>
      <c r="F108" s="5">
        <f t="shared" si="3"/>
        <v>1</v>
      </c>
      <c r="G108" s="5">
        <f t="shared" si="4"/>
        <v>1</v>
      </c>
      <c r="H108" s="5">
        <f t="shared" si="5"/>
        <v>1</v>
      </c>
      <c r="I108" s="30"/>
      <c r="J108" s="30">
        <v>29</v>
      </c>
      <c r="K108" s="30"/>
      <c r="L108" s="30"/>
      <c r="M108" s="30"/>
      <c r="N108" s="30"/>
      <c r="O108" s="30"/>
      <c r="P108" s="30"/>
      <c r="Q108" s="30"/>
      <c r="R108" s="30"/>
      <c r="S108" s="30"/>
      <c r="T108" s="30"/>
      <c r="U108" s="30"/>
      <c r="V108" s="30"/>
      <c r="W108" s="30"/>
      <c r="X108" s="30"/>
      <c r="DE108" s="1"/>
      <c r="DF108" s="1"/>
    </row>
    <row r="109" spans="1:110" s="2" customFormat="1" ht="14.1" customHeight="1">
      <c r="A109" s="4" t="s">
        <v>182</v>
      </c>
      <c r="B109" s="5" t="s">
        <v>490</v>
      </c>
      <c r="C109" s="5"/>
      <c r="D109" s="5"/>
      <c r="E109" s="5"/>
      <c r="F109" s="5">
        <f t="shared" si="3"/>
        <v>1</v>
      </c>
      <c r="G109" s="5">
        <f t="shared" si="4"/>
        <v>1</v>
      </c>
      <c r="H109" s="5">
        <f t="shared" si="5"/>
        <v>1</v>
      </c>
      <c r="I109" s="29"/>
      <c r="J109" s="29"/>
      <c r="K109" s="29"/>
      <c r="L109" s="29"/>
      <c r="M109" s="29"/>
      <c r="N109" s="29"/>
      <c r="O109" s="29"/>
      <c r="P109" s="29"/>
      <c r="Q109" s="29"/>
      <c r="R109" s="29"/>
      <c r="S109" s="29"/>
      <c r="T109" s="29"/>
      <c r="U109" s="29"/>
      <c r="V109" s="29"/>
      <c r="W109" s="29"/>
      <c r="X109" s="29">
        <v>29</v>
      </c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DE109" s="1"/>
      <c r="DF109" s="1"/>
    </row>
    <row r="110" spans="1:110" ht="14.1" customHeight="1">
      <c r="A110" s="6" t="s">
        <v>59</v>
      </c>
      <c r="B110" s="6" t="s">
        <v>59</v>
      </c>
      <c r="C110" s="6"/>
      <c r="D110" s="6"/>
      <c r="E110" s="6"/>
      <c r="F110" s="5">
        <f t="shared" si="3"/>
        <v>14</v>
      </c>
      <c r="G110" s="5">
        <f t="shared" si="4"/>
        <v>7</v>
      </c>
      <c r="H110" s="5">
        <f t="shared" si="5"/>
        <v>2</v>
      </c>
      <c r="I110" s="30"/>
      <c r="J110" s="30"/>
      <c r="K110" s="30"/>
      <c r="L110" s="30">
        <v>23</v>
      </c>
      <c r="M110" s="30">
        <v>26</v>
      </c>
      <c r="N110" s="30"/>
      <c r="O110" s="30"/>
      <c r="P110" s="30"/>
      <c r="Q110" s="30"/>
      <c r="R110" s="30"/>
      <c r="S110" s="30"/>
      <c r="T110" s="30"/>
      <c r="U110" s="30"/>
      <c r="V110" s="30"/>
      <c r="W110" s="30"/>
      <c r="X110" s="30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  <c r="BU110" s="2"/>
      <c r="BV110" s="2"/>
      <c r="BW110" s="2"/>
      <c r="BX110" s="2"/>
      <c r="BY110" s="2"/>
      <c r="BZ110" s="2"/>
      <c r="CA110" s="2"/>
      <c r="CB110" s="2"/>
      <c r="CC110" s="2"/>
      <c r="CD110" s="2"/>
      <c r="CE110" s="2"/>
      <c r="CF110" s="2"/>
      <c r="CG110" s="2"/>
      <c r="CH110" s="2"/>
      <c r="CI110" s="2"/>
      <c r="CJ110" s="2"/>
      <c r="CK110" s="2"/>
      <c r="CL110" s="2"/>
      <c r="CM110" s="2"/>
      <c r="CN110" s="2"/>
      <c r="CO110" s="2"/>
      <c r="CP110" s="2"/>
      <c r="CQ110" s="2"/>
      <c r="CR110" s="2"/>
      <c r="CS110" s="2"/>
      <c r="CT110" s="2"/>
      <c r="CU110" s="2"/>
      <c r="CV110" s="2"/>
      <c r="CW110" s="2"/>
      <c r="CX110" s="2"/>
      <c r="CY110" s="2"/>
      <c r="CZ110" s="2"/>
      <c r="DA110" s="2"/>
      <c r="DB110" s="2"/>
      <c r="DC110" s="2"/>
      <c r="DD110" s="2"/>
      <c r="DE110" s="2"/>
      <c r="DF110" s="2"/>
    </row>
    <row r="111" spans="1:110" s="2" customFormat="1" ht="14.1" customHeight="1">
      <c r="A111" s="6" t="s">
        <v>538</v>
      </c>
      <c r="B111" s="6" t="s">
        <v>539</v>
      </c>
      <c r="C111" s="6"/>
      <c r="D111" s="6"/>
      <c r="E111" s="6"/>
      <c r="F111" s="5">
        <f t="shared" si="3"/>
        <v>15</v>
      </c>
      <c r="G111" s="5">
        <f t="shared" si="4"/>
        <v>15</v>
      </c>
      <c r="H111" s="5">
        <f t="shared" si="5"/>
        <v>1</v>
      </c>
      <c r="I111" s="30"/>
      <c r="J111" s="30"/>
      <c r="K111" s="30"/>
      <c r="L111" s="30"/>
      <c r="M111" s="30"/>
      <c r="N111" s="30"/>
      <c r="O111" s="30"/>
      <c r="P111" s="30"/>
      <c r="Q111" s="30"/>
      <c r="R111" s="30"/>
      <c r="S111" s="30"/>
      <c r="T111" s="30"/>
      <c r="U111" s="30"/>
      <c r="V111" s="30"/>
      <c r="W111" s="30"/>
      <c r="X111" s="30"/>
      <c r="AI111" s="2">
        <v>15</v>
      </c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  <c r="CB111" s="1"/>
      <c r="CC111" s="1"/>
      <c r="CD111" s="1"/>
      <c r="CE111" s="1"/>
      <c r="CF111" s="1"/>
      <c r="CG111" s="1"/>
      <c r="CH111" s="1"/>
      <c r="CI111" s="1"/>
      <c r="CJ111" s="1"/>
      <c r="CK111" s="1"/>
      <c r="CL111" s="1"/>
      <c r="CM111" s="1"/>
      <c r="CN111" s="1"/>
      <c r="CO111" s="1"/>
      <c r="CP111" s="1"/>
      <c r="CQ111" s="1"/>
      <c r="CR111" s="1"/>
      <c r="CS111" s="1"/>
      <c r="CT111" s="1"/>
      <c r="CU111" s="1"/>
      <c r="CV111" s="1"/>
      <c r="CW111" s="1"/>
      <c r="CX111" s="1"/>
      <c r="CY111" s="1"/>
      <c r="CZ111" s="1"/>
      <c r="DA111" s="1"/>
      <c r="DB111" s="1"/>
      <c r="DC111" s="1"/>
      <c r="DD111" s="1"/>
    </row>
    <row r="112" spans="1:110" s="2" customFormat="1" ht="14.1" customHeight="1">
      <c r="A112" s="6" t="s">
        <v>61</v>
      </c>
      <c r="B112" s="6" t="s">
        <v>62</v>
      </c>
      <c r="C112" s="6"/>
      <c r="D112" s="6"/>
      <c r="E112" s="6"/>
      <c r="F112" s="5">
        <f t="shared" si="3"/>
        <v>11</v>
      </c>
      <c r="G112" s="5">
        <f t="shared" si="4"/>
        <v>11</v>
      </c>
      <c r="H112" s="5">
        <f t="shared" si="5"/>
        <v>1</v>
      </c>
      <c r="I112" s="30"/>
      <c r="J112" s="30"/>
      <c r="K112" s="30"/>
      <c r="L112" s="30"/>
      <c r="M112" s="30"/>
      <c r="N112" s="30">
        <v>19</v>
      </c>
      <c r="O112" s="30"/>
      <c r="P112" s="30"/>
      <c r="Q112" s="30"/>
      <c r="R112" s="30"/>
      <c r="S112" s="30"/>
      <c r="T112" s="30"/>
      <c r="U112" s="30"/>
      <c r="V112" s="30"/>
      <c r="W112" s="30"/>
      <c r="X112" s="30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  <c r="CB112" s="1"/>
      <c r="CC112" s="1"/>
      <c r="CD112" s="1"/>
      <c r="CE112" s="1"/>
      <c r="CF112" s="1"/>
      <c r="CG112" s="1"/>
      <c r="CH112" s="1"/>
      <c r="CI112" s="1"/>
      <c r="CJ112" s="1"/>
      <c r="CK112" s="1"/>
      <c r="CL112" s="1"/>
      <c r="CM112" s="1"/>
      <c r="CN112" s="1"/>
      <c r="CO112" s="1"/>
      <c r="CP112" s="1"/>
      <c r="CQ112" s="1"/>
      <c r="CR112" s="1"/>
      <c r="CS112" s="1"/>
      <c r="CT112" s="1"/>
      <c r="CU112" s="1"/>
      <c r="CV112" s="1"/>
      <c r="CW112" s="1"/>
      <c r="CX112" s="1"/>
      <c r="CY112" s="1"/>
      <c r="CZ112" s="1"/>
      <c r="DA112" s="1"/>
      <c r="DB112" s="1"/>
      <c r="DC112" s="1"/>
      <c r="DD112" s="1"/>
    </row>
    <row r="113" spans="1:110" s="2" customFormat="1" ht="14.1" customHeight="1">
      <c r="A113" s="4" t="s">
        <v>63</v>
      </c>
      <c r="B113" s="5" t="s">
        <v>64</v>
      </c>
      <c r="C113" s="5"/>
      <c r="D113" s="5"/>
      <c r="E113" s="5"/>
      <c r="F113" s="5">
        <f t="shared" si="3"/>
        <v>1</v>
      </c>
      <c r="G113" s="5">
        <f t="shared" si="4"/>
        <v>1</v>
      </c>
      <c r="H113" s="5">
        <f t="shared" si="5"/>
        <v>1</v>
      </c>
      <c r="I113" s="29"/>
      <c r="J113" s="29"/>
      <c r="K113" s="29"/>
      <c r="L113" s="29"/>
      <c r="M113" s="29"/>
      <c r="N113" s="29"/>
      <c r="O113" s="29"/>
      <c r="P113" s="29"/>
      <c r="Q113" s="29"/>
      <c r="R113" s="29"/>
      <c r="S113" s="29"/>
      <c r="T113" s="29"/>
      <c r="U113" s="29"/>
      <c r="V113" s="29"/>
      <c r="W113" s="29"/>
      <c r="X113" s="29"/>
      <c r="Y113" s="1"/>
      <c r="Z113" s="1"/>
      <c r="AA113" s="1"/>
      <c r="AB113" s="1"/>
      <c r="AC113" s="1"/>
      <c r="AD113" s="1">
        <v>29</v>
      </c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1"/>
      <c r="CC113" s="1"/>
      <c r="CD113" s="1"/>
      <c r="CE113" s="1"/>
      <c r="CF113" s="1"/>
      <c r="CG113" s="1"/>
      <c r="CH113" s="1"/>
      <c r="CI113" s="1"/>
      <c r="CJ113" s="1"/>
      <c r="CK113" s="1"/>
      <c r="CL113" s="1"/>
      <c r="CM113" s="1"/>
      <c r="CN113" s="1"/>
      <c r="CO113" s="1"/>
      <c r="CP113" s="1"/>
      <c r="CQ113" s="1"/>
      <c r="CR113" s="1"/>
      <c r="CS113" s="1"/>
      <c r="CT113" s="1"/>
      <c r="CU113" s="1"/>
      <c r="CV113" s="1"/>
      <c r="CW113" s="1"/>
      <c r="CX113" s="1"/>
      <c r="CY113" s="1"/>
      <c r="CZ113" s="1"/>
      <c r="DA113" s="1"/>
      <c r="DB113" s="1"/>
      <c r="DC113" s="1"/>
      <c r="DD113" s="1"/>
    </row>
    <row r="114" spans="1:110" s="2" customFormat="1" ht="14.1" customHeight="1">
      <c r="A114" s="4" t="s">
        <v>65</v>
      </c>
      <c r="B114" s="5" t="s">
        <v>66</v>
      </c>
      <c r="C114" s="5"/>
      <c r="D114" s="5"/>
      <c r="E114" s="5"/>
      <c r="F114" s="5">
        <f t="shared" si="3"/>
        <v>75</v>
      </c>
      <c r="G114" s="5">
        <f t="shared" si="4"/>
        <v>25</v>
      </c>
      <c r="H114" s="5">
        <f t="shared" si="5"/>
        <v>3</v>
      </c>
      <c r="I114" s="29"/>
      <c r="J114" s="29"/>
      <c r="K114" s="29"/>
      <c r="L114" s="29"/>
      <c r="M114" s="29"/>
      <c r="N114" s="29"/>
      <c r="O114" s="29"/>
      <c r="P114" s="29"/>
      <c r="Q114" s="29"/>
      <c r="R114" s="29"/>
      <c r="S114" s="29"/>
      <c r="T114" s="29"/>
      <c r="U114" s="29">
        <v>5</v>
      </c>
      <c r="V114" s="29">
        <v>8</v>
      </c>
      <c r="W114" s="29">
        <v>9</v>
      </c>
      <c r="X114" s="29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BZ114" s="1"/>
      <c r="CA114" s="1"/>
      <c r="CB114" s="1"/>
      <c r="CC114" s="1"/>
      <c r="CD114" s="1"/>
      <c r="CE114" s="1"/>
      <c r="CF114" s="1"/>
      <c r="CG114" s="1"/>
      <c r="CH114" s="1"/>
      <c r="CI114" s="1"/>
      <c r="CJ114" s="1"/>
      <c r="CK114" s="1"/>
      <c r="CL114" s="1"/>
      <c r="CM114" s="1"/>
      <c r="CN114" s="1"/>
      <c r="CO114" s="1"/>
      <c r="CP114" s="1"/>
      <c r="CQ114" s="1"/>
      <c r="CR114" s="1"/>
      <c r="CS114" s="1"/>
      <c r="CT114" s="1"/>
      <c r="CU114" s="1"/>
      <c r="CV114" s="1"/>
      <c r="CW114" s="1"/>
      <c r="CX114" s="1"/>
      <c r="CY114" s="1"/>
      <c r="CZ114" s="1"/>
      <c r="DA114" s="1"/>
      <c r="DB114" s="1"/>
      <c r="DC114" s="1"/>
      <c r="DD114" s="1"/>
    </row>
    <row r="115" spans="1:110" s="2" customFormat="1" ht="14.1" customHeight="1">
      <c r="A115" s="6" t="s">
        <v>65</v>
      </c>
      <c r="B115" s="6" t="s">
        <v>68</v>
      </c>
      <c r="C115" s="6"/>
      <c r="D115" s="6"/>
      <c r="E115" s="6"/>
      <c r="F115" s="5">
        <f t="shared" si="3"/>
        <v>36</v>
      </c>
      <c r="G115" s="5">
        <f t="shared" si="4"/>
        <v>18</v>
      </c>
      <c r="H115" s="5">
        <f t="shared" si="5"/>
        <v>2</v>
      </c>
      <c r="I115" s="30">
        <v>12</v>
      </c>
      <c r="J115" s="30">
        <v>15</v>
      </c>
      <c r="K115" s="30"/>
      <c r="L115" s="30"/>
      <c r="M115" s="30"/>
      <c r="N115" s="30"/>
      <c r="O115" s="30"/>
      <c r="P115" s="30"/>
      <c r="Q115" s="30"/>
      <c r="R115" s="30"/>
      <c r="S115" s="30"/>
      <c r="T115" s="30"/>
      <c r="U115" s="30"/>
      <c r="V115" s="30"/>
      <c r="W115" s="30"/>
      <c r="X115" s="30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  <c r="BX115" s="1"/>
      <c r="BY115" s="1"/>
      <c r="BZ115" s="1"/>
      <c r="CA115" s="1"/>
      <c r="CB115" s="1"/>
      <c r="CC115" s="1"/>
      <c r="CD115" s="1"/>
      <c r="CE115" s="1"/>
      <c r="CF115" s="1"/>
      <c r="CG115" s="1"/>
      <c r="CH115" s="1"/>
      <c r="CI115" s="1"/>
      <c r="CJ115" s="1"/>
      <c r="CK115" s="1"/>
      <c r="CL115" s="1"/>
      <c r="CM115" s="1"/>
      <c r="CN115" s="1"/>
      <c r="CO115" s="1"/>
      <c r="CP115" s="1"/>
      <c r="CQ115" s="1"/>
      <c r="CR115" s="1"/>
      <c r="CS115" s="1"/>
      <c r="CT115" s="1"/>
      <c r="CU115" s="1"/>
      <c r="CV115" s="1"/>
      <c r="CW115" s="1"/>
      <c r="CX115" s="1"/>
      <c r="CY115" s="1"/>
      <c r="CZ115" s="1"/>
      <c r="DA115" s="1"/>
      <c r="DB115" s="1"/>
      <c r="DC115" s="1"/>
      <c r="DD115" s="1"/>
    </row>
    <row r="116" spans="1:110" s="2" customFormat="1" ht="14.1" customHeight="1">
      <c r="A116" s="4" t="s">
        <v>65</v>
      </c>
      <c r="B116" s="4" t="s">
        <v>67</v>
      </c>
      <c r="C116" s="4"/>
      <c r="D116" s="4"/>
      <c r="E116" s="4"/>
      <c r="F116" s="5">
        <f t="shared" si="3"/>
        <v>15</v>
      </c>
      <c r="G116" s="5">
        <f t="shared" si="4"/>
        <v>15</v>
      </c>
      <c r="H116" s="5">
        <f t="shared" si="5"/>
        <v>1</v>
      </c>
      <c r="I116" s="29"/>
      <c r="J116" s="29"/>
      <c r="K116" s="29"/>
      <c r="L116" s="29"/>
      <c r="M116" s="29"/>
      <c r="N116" s="29"/>
      <c r="O116" s="29"/>
      <c r="P116" s="29"/>
      <c r="Q116" s="29"/>
      <c r="R116" s="29"/>
      <c r="S116" s="29"/>
      <c r="T116" s="29"/>
      <c r="U116" s="29"/>
      <c r="V116" s="29"/>
      <c r="W116" s="29"/>
      <c r="X116" s="29"/>
      <c r="Y116" s="1"/>
      <c r="Z116" s="1"/>
      <c r="AA116" s="1"/>
      <c r="AB116" s="1"/>
      <c r="AC116" s="1">
        <v>15</v>
      </c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DE116" s="1"/>
      <c r="DF116" s="1"/>
    </row>
    <row r="117" spans="1:110" s="2" customFormat="1" ht="14.1" customHeight="1">
      <c r="A117" s="6" t="s">
        <v>69</v>
      </c>
      <c r="B117" s="6" t="s">
        <v>173</v>
      </c>
      <c r="C117" s="6"/>
      <c r="D117" s="6"/>
      <c r="E117" s="6"/>
      <c r="F117" s="5">
        <f t="shared" si="3"/>
        <v>216</v>
      </c>
      <c r="G117" s="5">
        <f t="shared" si="4"/>
        <v>29</v>
      </c>
      <c r="H117" s="5">
        <f t="shared" si="5"/>
        <v>4</v>
      </c>
      <c r="I117" s="30"/>
      <c r="J117" s="30"/>
      <c r="K117" s="30"/>
      <c r="L117" s="30"/>
      <c r="M117" s="30"/>
      <c r="N117" s="30"/>
      <c r="O117" s="30"/>
      <c r="P117" s="30"/>
      <c r="Q117" s="30"/>
      <c r="R117" s="30"/>
      <c r="S117" s="30"/>
      <c r="T117" s="30"/>
      <c r="U117" s="30"/>
      <c r="V117" s="30"/>
      <c r="W117" s="30"/>
      <c r="X117" s="30"/>
      <c r="AE117" s="2">
        <v>1</v>
      </c>
      <c r="AF117" s="2">
        <v>1</v>
      </c>
      <c r="AG117" s="2">
        <v>7</v>
      </c>
      <c r="AH117" s="2">
        <v>3</v>
      </c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  <c r="CB117" s="1"/>
      <c r="CC117" s="1"/>
      <c r="CD117" s="1"/>
      <c r="CE117" s="1"/>
      <c r="CF117" s="1"/>
      <c r="CG117" s="1"/>
      <c r="CH117" s="1"/>
      <c r="CI117" s="1"/>
      <c r="CJ117" s="1"/>
      <c r="CK117" s="1"/>
      <c r="CL117" s="1"/>
      <c r="CM117" s="1"/>
      <c r="CN117" s="1"/>
      <c r="CO117" s="1"/>
      <c r="CP117" s="1"/>
      <c r="CQ117" s="1"/>
      <c r="CR117" s="1"/>
      <c r="CS117" s="1"/>
      <c r="CT117" s="1"/>
      <c r="CU117" s="1"/>
      <c r="CV117" s="1"/>
      <c r="CW117" s="1"/>
      <c r="CX117" s="1"/>
      <c r="CY117" s="1"/>
      <c r="CZ117" s="1"/>
      <c r="DA117" s="1"/>
      <c r="DB117" s="1"/>
      <c r="DC117" s="1"/>
      <c r="DD117" s="1"/>
      <c r="DE117" s="1"/>
      <c r="DF117" s="1"/>
    </row>
    <row r="118" spans="1:110" ht="14.1" customHeight="1">
      <c r="A118" s="4" t="s">
        <v>69</v>
      </c>
      <c r="B118" s="5" t="s">
        <v>71</v>
      </c>
      <c r="C118" s="5"/>
      <c r="D118" s="5"/>
      <c r="E118" s="5"/>
      <c r="F118" s="5">
        <f t="shared" si="3"/>
        <v>140</v>
      </c>
      <c r="G118" s="5">
        <f t="shared" si="4"/>
        <v>28</v>
      </c>
      <c r="H118" s="5">
        <f t="shared" si="5"/>
        <v>5</v>
      </c>
      <c r="M118" s="29">
        <v>2</v>
      </c>
      <c r="N118" s="29">
        <v>12</v>
      </c>
      <c r="O118" s="29">
        <v>8</v>
      </c>
      <c r="P118" s="29">
        <v>8</v>
      </c>
      <c r="Q118" s="29">
        <v>26</v>
      </c>
      <c r="DE118" s="2"/>
      <c r="DF118" s="2"/>
    </row>
    <row r="119" spans="1:110" s="2" customFormat="1" ht="13.5" customHeight="1">
      <c r="A119" s="6" t="s">
        <v>69</v>
      </c>
      <c r="B119" s="6" t="s">
        <v>647</v>
      </c>
      <c r="C119" s="6"/>
      <c r="D119" s="6"/>
      <c r="E119" s="6"/>
      <c r="F119" s="5">
        <f t="shared" si="3"/>
        <v>26</v>
      </c>
      <c r="G119" s="5">
        <f t="shared" si="4"/>
        <v>26</v>
      </c>
      <c r="H119" s="5">
        <f t="shared" si="5"/>
        <v>1</v>
      </c>
      <c r="I119" s="30"/>
      <c r="J119" s="30"/>
      <c r="K119" s="30"/>
      <c r="L119" s="30"/>
      <c r="M119" s="30"/>
      <c r="N119" s="30"/>
      <c r="O119" s="30"/>
      <c r="P119" s="30"/>
      <c r="Q119" s="30"/>
      <c r="R119" s="30"/>
      <c r="S119" s="30"/>
      <c r="T119" s="30"/>
      <c r="U119" s="30"/>
      <c r="V119" s="30"/>
      <c r="W119" s="30"/>
      <c r="X119" s="30"/>
      <c r="AM119" s="2">
        <v>4</v>
      </c>
    </row>
    <row r="120" spans="1:110" ht="14.1" customHeight="1">
      <c r="A120" s="6" t="s">
        <v>69</v>
      </c>
      <c r="B120" s="6" t="s">
        <v>70</v>
      </c>
      <c r="C120" s="6"/>
      <c r="D120" s="6"/>
      <c r="E120" s="6"/>
      <c r="F120" s="5">
        <f t="shared" si="3"/>
        <v>0</v>
      </c>
      <c r="G120" s="5">
        <f t="shared" si="4"/>
        <v>0</v>
      </c>
      <c r="H120" s="5">
        <f t="shared" si="5"/>
        <v>1</v>
      </c>
      <c r="I120" s="30"/>
      <c r="J120" s="30"/>
      <c r="K120" s="30"/>
      <c r="L120" s="30"/>
      <c r="M120" s="30"/>
      <c r="N120" s="30"/>
      <c r="O120" s="30"/>
      <c r="P120" s="30"/>
      <c r="Q120" s="30"/>
      <c r="R120" s="30"/>
      <c r="S120" s="30"/>
      <c r="T120" s="30">
        <v>30</v>
      </c>
      <c r="U120" s="30"/>
      <c r="V120" s="30"/>
      <c r="W120" s="30"/>
      <c r="X120" s="30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2"/>
      <c r="BU120" s="2"/>
      <c r="BV120" s="2"/>
      <c r="BW120" s="2"/>
      <c r="BX120" s="2"/>
      <c r="BY120" s="2"/>
      <c r="BZ120" s="2"/>
      <c r="CA120" s="2"/>
      <c r="CB120" s="2"/>
      <c r="CC120" s="2"/>
      <c r="CD120" s="2"/>
      <c r="CE120" s="2"/>
      <c r="CF120" s="2"/>
      <c r="CG120" s="2"/>
      <c r="CH120" s="2"/>
      <c r="CI120" s="2"/>
      <c r="CJ120" s="2"/>
      <c r="CK120" s="2"/>
      <c r="CL120" s="2"/>
      <c r="CM120" s="2"/>
      <c r="CN120" s="2"/>
      <c r="CO120" s="2"/>
      <c r="CP120" s="2"/>
      <c r="CQ120" s="2"/>
      <c r="CR120" s="2"/>
      <c r="CS120" s="2"/>
      <c r="CT120" s="2"/>
      <c r="CU120" s="2"/>
      <c r="CV120" s="2"/>
      <c r="CW120" s="2"/>
      <c r="CX120" s="2"/>
      <c r="CY120" s="2"/>
      <c r="CZ120" s="2"/>
      <c r="DA120" s="2"/>
      <c r="DB120" s="2"/>
      <c r="DC120" s="2"/>
      <c r="DD120" s="2"/>
    </row>
    <row r="121" spans="1:110" ht="14.1" customHeight="1">
      <c r="A121" s="4" t="s">
        <v>72</v>
      </c>
      <c r="B121" s="5" t="s">
        <v>74</v>
      </c>
      <c r="C121" s="5"/>
      <c r="D121" s="5"/>
      <c r="E121" s="5"/>
      <c r="F121" s="5">
        <f t="shared" si="3"/>
        <v>245</v>
      </c>
      <c r="G121" s="5">
        <f t="shared" si="4"/>
        <v>29</v>
      </c>
      <c r="H121" s="5">
        <f t="shared" si="5"/>
        <v>5</v>
      </c>
      <c r="Q121" s="29">
        <v>1</v>
      </c>
      <c r="R121" s="29">
        <v>1</v>
      </c>
      <c r="S121" s="29">
        <v>6</v>
      </c>
      <c r="W121" s="29">
        <v>10</v>
      </c>
      <c r="Y121" s="1">
        <v>20</v>
      </c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2"/>
      <c r="BU121" s="2"/>
      <c r="BV121" s="2"/>
      <c r="BW121" s="2"/>
      <c r="BX121" s="2"/>
      <c r="BY121" s="2"/>
      <c r="BZ121" s="2"/>
      <c r="CA121" s="2"/>
      <c r="CB121" s="2"/>
      <c r="CC121" s="2"/>
      <c r="CD121" s="2"/>
      <c r="CE121" s="2"/>
      <c r="CF121" s="2"/>
      <c r="CG121" s="2"/>
      <c r="CH121" s="2"/>
      <c r="CI121" s="2"/>
      <c r="CJ121" s="2"/>
      <c r="CK121" s="2"/>
      <c r="CL121" s="2"/>
      <c r="CM121" s="2"/>
      <c r="CN121" s="2"/>
      <c r="CO121" s="2"/>
      <c r="CP121" s="2"/>
      <c r="CQ121" s="2"/>
      <c r="CR121" s="2"/>
      <c r="CS121" s="2"/>
      <c r="CT121" s="2"/>
      <c r="CU121" s="2"/>
      <c r="CV121" s="2"/>
      <c r="CW121" s="2"/>
      <c r="CX121" s="2"/>
      <c r="CY121" s="2"/>
      <c r="CZ121" s="2"/>
      <c r="DA121" s="2"/>
      <c r="DB121" s="2"/>
      <c r="DC121" s="2"/>
      <c r="DD121" s="2"/>
      <c r="DE121" s="2"/>
      <c r="DF121" s="2"/>
    </row>
    <row r="122" spans="1:110" s="2" customFormat="1" ht="14.1" customHeight="1">
      <c r="A122" s="6" t="s">
        <v>72</v>
      </c>
      <c r="B122" s="6" t="s">
        <v>75</v>
      </c>
      <c r="C122" s="6"/>
      <c r="D122" s="6"/>
      <c r="E122" s="6"/>
      <c r="F122" s="5">
        <f t="shared" si="3"/>
        <v>52</v>
      </c>
      <c r="G122" s="5">
        <f t="shared" si="4"/>
        <v>26</v>
      </c>
      <c r="H122" s="5">
        <f t="shared" si="5"/>
        <v>2</v>
      </c>
      <c r="I122" s="29">
        <v>4</v>
      </c>
      <c r="J122" s="29">
        <v>12</v>
      </c>
      <c r="K122" s="29"/>
      <c r="L122" s="29"/>
      <c r="M122" s="29"/>
      <c r="N122" s="29"/>
      <c r="O122" s="29"/>
      <c r="P122" s="29"/>
      <c r="Q122" s="29"/>
      <c r="R122" s="29"/>
      <c r="S122" s="29"/>
      <c r="T122" s="29"/>
      <c r="U122" s="29"/>
      <c r="V122" s="29"/>
      <c r="W122" s="29"/>
      <c r="X122" s="29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</row>
    <row r="123" spans="1:110" ht="14.1" customHeight="1">
      <c r="A123" s="6" t="s">
        <v>72</v>
      </c>
      <c r="B123" s="6" t="s">
        <v>73</v>
      </c>
      <c r="C123" s="6"/>
      <c r="D123" s="6"/>
      <c r="E123" s="6"/>
      <c r="F123" s="5">
        <f t="shared" si="3"/>
        <v>42</v>
      </c>
      <c r="G123" s="5">
        <f t="shared" si="4"/>
        <v>21</v>
      </c>
      <c r="H123" s="5">
        <f t="shared" si="5"/>
        <v>2</v>
      </c>
      <c r="I123" s="30"/>
      <c r="J123" s="30"/>
      <c r="K123" s="30"/>
      <c r="L123" s="30"/>
      <c r="M123" s="30"/>
      <c r="N123" s="30"/>
      <c r="O123" s="30"/>
      <c r="P123" s="30"/>
      <c r="Q123" s="30"/>
      <c r="R123" s="30"/>
      <c r="S123" s="30"/>
      <c r="T123" s="30"/>
      <c r="U123" s="30"/>
      <c r="V123" s="30"/>
      <c r="W123" s="30"/>
      <c r="X123" s="30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>
        <v>9</v>
      </c>
      <c r="AM123" s="2">
        <v>12</v>
      </c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  <c r="BS123" s="2"/>
      <c r="BT123" s="2"/>
      <c r="BU123" s="2"/>
      <c r="BV123" s="2"/>
      <c r="BW123" s="2"/>
      <c r="BX123" s="2"/>
      <c r="BY123" s="2"/>
      <c r="BZ123" s="2"/>
      <c r="CA123" s="2"/>
      <c r="CB123" s="2"/>
      <c r="CC123" s="2"/>
      <c r="CD123" s="2"/>
      <c r="CE123" s="2"/>
      <c r="CF123" s="2"/>
      <c r="CG123" s="2"/>
      <c r="CH123" s="2"/>
      <c r="CI123" s="2"/>
      <c r="CJ123" s="2"/>
      <c r="CK123" s="2"/>
      <c r="CL123" s="2"/>
      <c r="CM123" s="2"/>
      <c r="CN123" s="2"/>
      <c r="CO123" s="2"/>
      <c r="CP123" s="2"/>
      <c r="CQ123" s="2"/>
      <c r="CR123" s="2"/>
      <c r="CS123" s="2"/>
      <c r="CT123" s="2"/>
      <c r="CU123" s="2"/>
      <c r="CV123" s="2"/>
      <c r="CW123" s="2"/>
      <c r="CX123" s="2"/>
      <c r="CY123" s="2"/>
      <c r="CZ123" s="2"/>
      <c r="DA123" s="2"/>
      <c r="DB123" s="2"/>
      <c r="DC123" s="2"/>
      <c r="DD123" s="2"/>
    </row>
    <row r="124" spans="1:110" ht="14.1" customHeight="1">
      <c r="A124" s="4" t="s">
        <v>72</v>
      </c>
      <c r="B124" s="5" t="s">
        <v>216</v>
      </c>
      <c r="C124" s="5"/>
      <c r="D124" s="5"/>
      <c r="E124" s="5"/>
      <c r="F124" s="5">
        <f t="shared" si="3"/>
        <v>16</v>
      </c>
      <c r="G124" s="5">
        <f t="shared" si="4"/>
        <v>16</v>
      </c>
      <c r="H124" s="5">
        <f t="shared" si="5"/>
        <v>1</v>
      </c>
      <c r="AC124" s="1">
        <v>14</v>
      </c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  <c r="BU124" s="2"/>
      <c r="BV124" s="2"/>
      <c r="BW124" s="2"/>
      <c r="BX124" s="2"/>
      <c r="BY124" s="2"/>
      <c r="BZ124" s="2"/>
      <c r="CA124" s="2"/>
      <c r="CB124" s="2"/>
      <c r="CC124" s="2"/>
      <c r="CD124" s="2"/>
      <c r="CE124" s="2"/>
      <c r="CF124" s="2"/>
      <c r="CG124" s="2"/>
      <c r="CH124" s="2"/>
      <c r="CI124" s="2"/>
      <c r="CJ124" s="2"/>
      <c r="CK124" s="2"/>
      <c r="CL124" s="2"/>
      <c r="CM124" s="2"/>
      <c r="CN124" s="2"/>
      <c r="CO124" s="2"/>
      <c r="CP124" s="2"/>
      <c r="CQ124" s="2"/>
      <c r="CR124" s="2"/>
      <c r="CS124" s="2"/>
      <c r="CT124" s="2"/>
      <c r="CU124" s="2"/>
      <c r="CV124" s="2"/>
      <c r="CW124" s="2"/>
      <c r="CX124" s="2"/>
      <c r="CY124" s="2"/>
      <c r="CZ124" s="2"/>
      <c r="DA124" s="2"/>
      <c r="DB124" s="2"/>
      <c r="DC124" s="2"/>
      <c r="DD124" s="2"/>
    </row>
    <row r="125" spans="1:110" ht="14.1" customHeight="1">
      <c r="A125" s="6" t="s">
        <v>76</v>
      </c>
      <c r="B125" s="8" t="s">
        <v>77</v>
      </c>
      <c r="C125" s="8"/>
      <c r="D125" s="8"/>
      <c r="E125" s="8"/>
      <c r="F125" s="5">
        <f t="shared" si="3"/>
        <v>6</v>
      </c>
      <c r="G125" s="5">
        <f t="shared" si="4"/>
        <v>6</v>
      </c>
      <c r="H125" s="5">
        <f t="shared" si="5"/>
        <v>1</v>
      </c>
      <c r="I125" s="30"/>
      <c r="J125" s="30"/>
      <c r="K125" s="30"/>
      <c r="L125" s="30">
        <v>24</v>
      </c>
      <c r="M125" s="30"/>
      <c r="N125" s="30"/>
      <c r="O125" s="30"/>
      <c r="P125" s="30"/>
      <c r="Q125" s="30"/>
      <c r="R125" s="30"/>
      <c r="S125" s="30"/>
      <c r="T125" s="30"/>
      <c r="U125" s="30"/>
      <c r="V125" s="30"/>
      <c r="W125" s="30"/>
      <c r="X125" s="30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DE125" s="2"/>
      <c r="DF125" s="2"/>
    </row>
    <row r="126" spans="1:110" s="2" customFormat="1" ht="14.1" customHeight="1">
      <c r="A126" s="6" t="s">
        <v>508</v>
      </c>
      <c r="B126" s="8" t="s">
        <v>507</v>
      </c>
      <c r="C126" s="8"/>
      <c r="D126" s="8"/>
      <c r="E126" s="8"/>
      <c r="F126" s="5">
        <f t="shared" si="3"/>
        <v>11</v>
      </c>
      <c r="G126" s="5">
        <f t="shared" si="4"/>
        <v>11</v>
      </c>
      <c r="H126" s="5">
        <f t="shared" si="5"/>
        <v>1</v>
      </c>
      <c r="I126" s="30"/>
      <c r="J126" s="30"/>
      <c r="K126" s="30"/>
      <c r="L126" s="30"/>
      <c r="M126" s="30"/>
      <c r="N126" s="30"/>
      <c r="O126" s="30"/>
      <c r="P126" s="30"/>
      <c r="Q126" s="30"/>
      <c r="R126" s="30"/>
      <c r="S126" s="30"/>
      <c r="T126" s="30"/>
      <c r="U126" s="30"/>
      <c r="V126" s="30"/>
      <c r="W126" s="30"/>
      <c r="X126" s="30"/>
      <c r="AB126" s="2">
        <v>19</v>
      </c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  <c r="BS126" s="1"/>
      <c r="BT126" s="1"/>
      <c r="BU126" s="1"/>
      <c r="BV126" s="1"/>
      <c r="BW126" s="1"/>
      <c r="BX126" s="1"/>
      <c r="BY126" s="1"/>
      <c r="BZ126" s="1"/>
      <c r="CA126" s="1"/>
      <c r="CB126" s="1"/>
      <c r="CC126" s="1"/>
      <c r="CD126" s="1"/>
      <c r="CE126" s="1"/>
      <c r="CF126" s="1"/>
      <c r="CG126" s="1"/>
      <c r="CH126" s="1"/>
      <c r="CI126" s="1"/>
      <c r="CJ126" s="1"/>
      <c r="CK126" s="1"/>
      <c r="CL126" s="1"/>
      <c r="CM126" s="1"/>
      <c r="CN126" s="1"/>
      <c r="CO126" s="1"/>
      <c r="CP126" s="1"/>
      <c r="CQ126" s="1"/>
      <c r="CR126" s="1"/>
      <c r="CS126" s="1"/>
      <c r="CT126" s="1"/>
      <c r="CU126" s="1"/>
      <c r="CV126" s="1"/>
      <c r="CW126" s="1"/>
      <c r="CX126" s="1"/>
      <c r="CY126" s="1"/>
      <c r="CZ126" s="1"/>
      <c r="DA126" s="1"/>
      <c r="DB126" s="1"/>
      <c r="DC126" s="1"/>
      <c r="DD126" s="1"/>
    </row>
    <row r="127" spans="1:110" s="2" customFormat="1" ht="14.1" customHeight="1">
      <c r="A127" s="4" t="s">
        <v>153</v>
      </c>
      <c r="B127" s="4" t="s">
        <v>554</v>
      </c>
      <c r="C127" s="4"/>
      <c r="D127" s="4"/>
      <c r="E127" s="4"/>
      <c r="F127" s="5">
        <f t="shared" si="3"/>
        <v>34</v>
      </c>
      <c r="G127" s="5">
        <f t="shared" si="4"/>
        <v>17</v>
      </c>
      <c r="H127" s="5">
        <f t="shared" si="5"/>
        <v>2</v>
      </c>
      <c r="I127" s="29"/>
      <c r="J127" s="29"/>
      <c r="K127" s="29"/>
      <c r="L127" s="29">
        <v>13</v>
      </c>
      <c r="M127" s="29"/>
      <c r="N127" s="29"/>
      <c r="O127" s="29"/>
      <c r="P127" s="29"/>
      <c r="Q127" s="29"/>
      <c r="R127" s="29"/>
      <c r="S127" s="29"/>
      <c r="T127" s="29"/>
      <c r="U127" s="29"/>
      <c r="V127" s="29"/>
      <c r="W127" s="29"/>
      <c r="X127" s="29">
        <v>23</v>
      </c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DE127" s="1"/>
      <c r="DF127" s="1"/>
    </row>
    <row r="128" spans="1:110" s="2" customFormat="1" ht="14.1" customHeight="1">
      <c r="A128" s="4" t="s">
        <v>78</v>
      </c>
      <c r="B128" s="4" t="s">
        <v>80</v>
      </c>
      <c r="C128" s="4"/>
      <c r="D128" s="4"/>
      <c r="E128" s="4"/>
      <c r="F128" s="5">
        <f t="shared" si="3"/>
        <v>63</v>
      </c>
      <c r="G128" s="5">
        <f t="shared" si="4"/>
        <v>21</v>
      </c>
      <c r="H128" s="5">
        <f t="shared" si="5"/>
        <v>3</v>
      </c>
      <c r="I128" s="29"/>
      <c r="J128" s="29"/>
      <c r="K128" s="29">
        <v>9</v>
      </c>
      <c r="L128" s="29">
        <v>17</v>
      </c>
      <c r="M128" s="29">
        <v>23</v>
      </c>
      <c r="N128" s="29"/>
      <c r="O128" s="29"/>
      <c r="P128" s="29"/>
      <c r="Q128" s="29"/>
      <c r="R128" s="29"/>
      <c r="S128" s="29"/>
      <c r="T128" s="29"/>
      <c r="U128" s="29"/>
      <c r="V128" s="29"/>
      <c r="W128" s="29"/>
      <c r="X128" s="29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</row>
    <row r="129" spans="1:110" s="2" customFormat="1" ht="14.1" customHeight="1">
      <c r="A129" s="6" t="s">
        <v>78</v>
      </c>
      <c r="B129" s="6" t="s">
        <v>79</v>
      </c>
      <c r="C129" s="6"/>
      <c r="D129" s="6"/>
      <c r="E129" s="6"/>
      <c r="F129" s="5">
        <f t="shared" si="3"/>
        <v>38</v>
      </c>
      <c r="G129" s="5">
        <f t="shared" si="4"/>
        <v>19</v>
      </c>
      <c r="H129" s="5">
        <f t="shared" si="5"/>
        <v>2</v>
      </c>
      <c r="I129" s="30"/>
      <c r="J129" s="30"/>
      <c r="K129" s="30"/>
      <c r="L129" s="30"/>
      <c r="M129" s="30"/>
      <c r="N129" s="30">
        <v>11</v>
      </c>
      <c r="O129" s="30">
        <v>16</v>
      </c>
      <c r="P129" s="30"/>
      <c r="Q129" s="30"/>
      <c r="R129" s="30"/>
      <c r="S129" s="30"/>
      <c r="T129" s="30"/>
      <c r="U129" s="30"/>
      <c r="V129" s="30"/>
      <c r="W129" s="30"/>
      <c r="X129" s="30"/>
      <c r="DE129" s="1"/>
      <c r="DF129" s="1"/>
    </row>
    <row r="130" spans="1:110" ht="14.1" customHeight="1">
      <c r="A130" s="6" t="s">
        <v>78</v>
      </c>
      <c r="B130" s="6" t="s">
        <v>498</v>
      </c>
      <c r="C130" s="6"/>
      <c r="D130" s="6"/>
      <c r="E130" s="6"/>
      <c r="F130" s="5">
        <f t="shared" si="3"/>
        <v>24</v>
      </c>
      <c r="G130" s="5">
        <f t="shared" si="4"/>
        <v>12</v>
      </c>
      <c r="H130" s="5">
        <f t="shared" si="5"/>
        <v>2</v>
      </c>
      <c r="I130" s="30"/>
      <c r="J130" s="30"/>
      <c r="K130" s="30"/>
      <c r="L130" s="30"/>
      <c r="M130" s="30"/>
      <c r="N130" s="30"/>
      <c r="O130" s="30"/>
      <c r="P130" s="30"/>
      <c r="Q130" s="30"/>
      <c r="R130" s="30"/>
      <c r="S130" s="30"/>
      <c r="T130" s="30"/>
      <c r="U130" s="30"/>
      <c r="V130" s="30"/>
      <c r="W130" s="30"/>
      <c r="X130" s="30"/>
      <c r="Y130" s="2"/>
      <c r="Z130" s="2"/>
      <c r="AA130" s="2">
        <v>18</v>
      </c>
      <c r="AB130" s="2">
        <v>21</v>
      </c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  <c r="BR130" s="2"/>
      <c r="BS130" s="2"/>
      <c r="BT130" s="2"/>
      <c r="BU130" s="2"/>
      <c r="BV130" s="2"/>
      <c r="BW130" s="2"/>
      <c r="BX130" s="2"/>
      <c r="BY130" s="2"/>
      <c r="BZ130" s="2"/>
      <c r="CA130" s="2"/>
      <c r="CB130" s="2"/>
      <c r="CC130" s="2"/>
      <c r="CD130" s="2"/>
      <c r="CE130" s="2"/>
      <c r="CF130" s="2"/>
      <c r="CG130" s="2"/>
      <c r="CH130" s="2"/>
      <c r="CI130" s="2"/>
      <c r="CJ130" s="2"/>
      <c r="CK130" s="2"/>
      <c r="CL130" s="2"/>
      <c r="CM130" s="2"/>
      <c r="CN130" s="2"/>
      <c r="CO130" s="2"/>
      <c r="CP130" s="2"/>
      <c r="CQ130" s="2"/>
      <c r="CR130" s="2"/>
      <c r="CS130" s="2"/>
      <c r="CT130" s="2"/>
      <c r="CU130" s="2"/>
      <c r="CV130" s="2"/>
      <c r="CW130" s="2"/>
      <c r="CX130" s="2"/>
      <c r="CY130" s="2"/>
      <c r="CZ130" s="2"/>
      <c r="DA130" s="2"/>
      <c r="DB130" s="2"/>
      <c r="DC130" s="2"/>
      <c r="DE130" s="2"/>
      <c r="DF130" s="2"/>
    </row>
    <row r="131" spans="1:110" ht="14.1" customHeight="1">
      <c r="A131" s="6" t="s">
        <v>78</v>
      </c>
      <c r="B131" s="6" t="s">
        <v>81</v>
      </c>
      <c r="C131" s="6"/>
      <c r="D131" s="6"/>
      <c r="E131" s="6"/>
      <c r="F131" s="5">
        <f t="shared" si="3"/>
        <v>5</v>
      </c>
      <c r="G131" s="5">
        <f t="shared" si="4"/>
        <v>5</v>
      </c>
      <c r="H131" s="5">
        <f t="shared" si="5"/>
        <v>1</v>
      </c>
      <c r="I131" s="30"/>
      <c r="J131" s="30">
        <v>25</v>
      </c>
      <c r="K131" s="30"/>
      <c r="L131" s="30"/>
      <c r="M131" s="30"/>
      <c r="N131" s="30"/>
      <c r="O131" s="30"/>
      <c r="P131" s="30"/>
      <c r="Q131" s="30"/>
      <c r="R131" s="30"/>
      <c r="S131" s="30"/>
      <c r="T131" s="30"/>
      <c r="U131" s="30"/>
      <c r="V131" s="30"/>
      <c r="W131" s="30"/>
      <c r="X131" s="30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</row>
    <row r="132" spans="1:110" s="2" customFormat="1" ht="14.1" customHeight="1">
      <c r="A132" s="6" t="s">
        <v>78</v>
      </c>
      <c r="B132" s="8" t="s">
        <v>82</v>
      </c>
      <c r="C132" s="8"/>
      <c r="D132" s="8"/>
      <c r="E132" s="8"/>
      <c r="F132" s="5">
        <f t="shared" si="3"/>
        <v>2</v>
      </c>
      <c r="G132" s="5">
        <f t="shared" si="4"/>
        <v>2</v>
      </c>
      <c r="H132" s="5">
        <f t="shared" si="5"/>
        <v>1</v>
      </c>
      <c r="I132" s="30"/>
      <c r="J132" s="30">
        <v>28</v>
      </c>
      <c r="K132" s="30"/>
      <c r="L132" s="30"/>
      <c r="M132" s="30"/>
      <c r="N132" s="30"/>
      <c r="O132" s="30"/>
      <c r="P132" s="30"/>
      <c r="Q132" s="30"/>
      <c r="R132" s="30"/>
      <c r="S132" s="30"/>
      <c r="T132" s="30"/>
      <c r="U132" s="30"/>
      <c r="V132" s="30"/>
      <c r="W132" s="30"/>
      <c r="X132" s="30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  <c r="BQ132" s="1"/>
      <c r="BR132" s="1"/>
      <c r="BS132" s="1"/>
      <c r="BT132" s="1"/>
      <c r="BU132" s="1"/>
      <c r="BV132" s="1"/>
      <c r="BW132" s="1"/>
      <c r="BX132" s="1"/>
      <c r="BY132" s="1"/>
      <c r="BZ132" s="1"/>
      <c r="CA132" s="1"/>
      <c r="CB132" s="1"/>
      <c r="CC132" s="1"/>
      <c r="CD132" s="1"/>
      <c r="CE132" s="1"/>
      <c r="CF132" s="1"/>
      <c r="CG132" s="1"/>
      <c r="CH132" s="1"/>
      <c r="CI132" s="1"/>
      <c r="CJ132" s="1"/>
      <c r="CK132" s="1"/>
      <c r="CL132" s="1"/>
      <c r="CM132" s="1"/>
      <c r="CN132" s="1"/>
      <c r="CO132" s="1"/>
      <c r="CP132" s="1"/>
      <c r="CQ132" s="1"/>
      <c r="CR132" s="1"/>
      <c r="CS132" s="1"/>
      <c r="CT132" s="1"/>
      <c r="CU132" s="1"/>
      <c r="CV132" s="1"/>
      <c r="CW132" s="1"/>
      <c r="CX132" s="1"/>
      <c r="CY132" s="1"/>
      <c r="CZ132" s="1"/>
      <c r="DA132" s="1"/>
      <c r="DB132" s="1"/>
      <c r="DC132" s="1"/>
    </row>
    <row r="133" spans="1:110" s="2" customFormat="1" ht="14.1" customHeight="1">
      <c r="A133" s="4" t="s">
        <v>83</v>
      </c>
      <c r="B133" s="4" t="s">
        <v>84</v>
      </c>
      <c r="C133" s="4"/>
      <c r="D133" s="4"/>
      <c r="E133" s="4"/>
      <c r="F133" s="5">
        <f t="shared" ref="F133:F196" si="6">G133*H133+COUNTIF(I133:AM133,1)*50</f>
        <v>14</v>
      </c>
      <c r="G133" s="5">
        <f t="shared" ref="G133:G196" si="7">30-MIN(I133:AM133)</f>
        <v>14</v>
      </c>
      <c r="H133" s="5">
        <f t="shared" ref="H133:H196" si="8">COUNT(I133:AM133)</f>
        <v>1</v>
      </c>
      <c r="I133" s="29"/>
      <c r="J133" s="29"/>
      <c r="K133" s="29"/>
      <c r="L133" s="29">
        <v>16</v>
      </c>
      <c r="M133" s="29"/>
      <c r="N133" s="29"/>
      <c r="O133" s="29"/>
      <c r="P133" s="29"/>
      <c r="Q133" s="29"/>
      <c r="R133" s="29"/>
      <c r="S133" s="29"/>
      <c r="T133" s="29"/>
      <c r="U133" s="29"/>
      <c r="V133" s="29"/>
      <c r="W133" s="29"/>
      <c r="X133" s="29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</row>
    <row r="134" spans="1:110" s="2" customFormat="1" ht="14.1" customHeight="1">
      <c r="A134" s="4" t="s">
        <v>85</v>
      </c>
      <c r="B134" s="4" t="s">
        <v>86</v>
      </c>
      <c r="C134" s="4"/>
      <c r="D134" s="4"/>
      <c r="E134" s="4"/>
      <c r="F134" s="5">
        <f t="shared" si="6"/>
        <v>44</v>
      </c>
      <c r="G134" s="5">
        <f t="shared" si="7"/>
        <v>22</v>
      </c>
      <c r="H134" s="5">
        <f t="shared" si="8"/>
        <v>2</v>
      </c>
      <c r="I134" s="29"/>
      <c r="J134" s="29"/>
      <c r="K134" s="29"/>
      <c r="L134" s="29"/>
      <c r="M134" s="29"/>
      <c r="N134" s="29"/>
      <c r="O134" s="29"/>
      <c r="P134" s="29"/>
      <c r="Q134" s="29"/>
      <c r="R134" s="29"/>
      <c r="S134" s="29"/>
      <c r="T134" s="29"/>
      <c r="U134" s="29"/>
      <c r="V134" s="29"/>
      <c r="W134" s="29"/>
      <c r="X134" s="29"/>
      <c r="Y134" s="1"/>
      <c r="Z134" s="1"/>
      <c r="AA134" s="1"/>
      <c r="AB134" s="1"/>
      <c r="AC134" s="1"/>
      <c r="AD134" s="1">
        <v>12</v>
      </c>
      <c r="AE134" s="1"/>
      <c r="AF134" s="1">
        <v>8</v>
      </c>
      <c r="AG134" s="1"/>
      <c r="AH134" s="1"/>
      <c r="AI134" s="1"/>
      <c r="AJ134" s="1"/>
      <c r="AK134" s="1"/>
      <c r="AL134" s="1"/>
      <c r="AM134" s="1"/>
      <c r="DE134" s="1"/>
      <c r="DF134" s="1"/>
    </row>
    <row r="135" spans="1:110" s="2" customFormat="1" ht="14.1" customHeight="1">
      <c r="A135" s="6" t="s">
        <v>87</v>
      </c>
      <c r="B135" s="6" t="s">
        <v>88</v>
      </c>
      <c r="C135" s="6"/>
      <c r="D135" s="6"/>
      <c r="E135" s="6"/>
      <c r="F135" s="5">
        <f t="shared" si="6"/>
        <v>15</v>
      </c>
      <c r="G135" s="5">
        <f t="shared" si="7"/>
        <v>15</v>
      </c>
      <c r="H135" s="5">
        <f t="shared" si="8"/>
        <v>1</v>
      </c>
      <c r="I135" s="30"/>
      <c r="J135" s="30"/>
      <c r="K135" s="30"/>
      <c r="L135" s="30"/>
      <c r="M135" s="30">
        <v>15</v>
      </c>
      <c r="N135" s="30"/>
      <c r="O135" s="30"/>
      <c r="P135" s="30"/>
      <c r="Q135" s="30"/>
      <c r="R135" s="30"/>
      <c r="S135" s="30"/>
      <c r="T135" s="30"/>
      <c r="U135" s="30"/>
      <c r="V135" s="30"/>
      <c r="W135" s="30"/>
      <c r="X135" s="30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  <c r="BQ135" s="1"/>
      <c r="BR135" s="1"/>
      <c r="BS135" s="1"/>
      <c r="BT135" s="1"/>
      <c r="BU135" s="1"/>
      <c r="BV135" s="1"/>
      <c r="BW135" s="1"/>
      <c r="BX135" s="1"/>
      <c r="BY135" s="1"/>
      <c r="BZ135" s="1"/>
      <c r="CA135" s="1"/>
      <c r="CB135" s="1"/>
      <c r="CC135" s="1"/>
      <c r="CD135" s="1"/>
      <c r="CE135" s="1"/>
      <c r="CF135" s="1"/>
      <c r="CG135" s="1"/>
      <c r="CH135" s="1"/>
      <c r="CI135" s="1"/>
      <c r="CJ135" s="1"/>
      <c r="CK135" s="1"/>
      <c r="CL135" s="1"/>
      <c r="CM135" s="1"/>
      <c r="CN135" s="1"/>
      <c r="CO135" s="1"/>
      <c r="CP135" s="1"/>
      <c r="CQ135" s="1"/>
      <c r="CR135" s="1"/>
      <c r="CS135" s="1"/>
      <c r="CT135" s="1"/>
      <c r="CU135" s="1"/>
      <c r="CV135" s="1"/>
      <c r="CW135" s="1"/>
      <c r="CX135" s="1"/>
      <c r="CY135" s="1"/>
      <c r="CZ135" s="1"/>
      <c r="DA135" s="1"/>
      <c r="DB135" s="1"/>
      <c r="DC135" s="1"/>
      <c r="DD135" s="1"/>
    </row>
    <row r="136" spans="1:110" s="2" customFormat="1" ht="14.1" customHeight="1">
      <c r="A136" s="8" t="s">
        <v>118</v>
      </c>
      <c r="B136" s="6" t="s">
        <v>117</v>
      </c>
      <c r="C136" s="6"/>
      <c r="D136" s="6"/>
      <c r="E136" s="6"/>
      <c r="F136" s="5">
        <f t="shared" si="6"/>
        <v>20</v>
      </c>
      <c r="G136" s="5">
        <f t="shared" si="7"/>
        <v>20</v>
      </c>
      <c r="H136" s="5">
        <f t="shared" si="8"/>
        <v>1</v>
      </c>
      <c r="I136" s="30"/>
      <c r="J136" s="30"/>
      <c r="K136" s="30"/>
      <c r="L136" s="30"/>
      <c r="M136" s="30"/>
      <c r="N136" s="30"/>
      <c r="O136" s="30"/>
      <c r="P136" s="30"/>
      <c r="Q136" s="30"/>
      <c r="R136" s="30"/>
      <c r="S136" s="30"/>
      <c r="T136" s="30"/>
      <c r="U136" s="30"/>
      <c r="V136" s="30"/>
      <c r="W136" s="30"/>
      <c r="X136" s="30"/>
      <c r="AC136" s="2">
        <v>10</v>
      </c>
    </row>
    <row r="137" spans="1:110" ht="14.1" customHeight="1">
      <c r="A137" s="6" t="s">
        <v>89</v>
      </c>
      <c r="B137" s="6" t="s">
        <v>90</v>
      </c>
      <c r="C137" s="6"/>
      <c r="D137" s="6"/>
      <c r="E137" s="6"/>
      <c r="F137" s="5">
        <f t="shared" si="6"/>
        <v>30</v>
      </c>
      <c r="G137" s="5">
        <f t="shared" si="7"/>
        <v>15</v>
      </c>
      <c r="H137" s="5">
        <f t="shared" si="8"/>
        <v>2</v>
      </c>
      <c r="I137" s="30"/>
      <c r="J137" s="30"/>
      <c r="K137" s="30"/>
      <c r="L137" s="30"/>
      <c r="M137" s="30"/>
      <c r="N137" s="30"/>
      <c r="O137" s="30"/>
      <c r="P137" s="30"/>
      <c r="Q137" s="30">
        <v>15</v>
      </c>
      <c r="R137" s="30">
        <v>15</v>
      </c>
      <c r="S137" s="30"/>
      <c r="T137" s="30"/>
      <c r="U137" s="30"/>
      <c r="V137" s="30"/>
      <c r="W137" s="30"/>
      <c r="X137" s="30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  <c r="BR137" s="2"/>
      <c r="BS137" s="2"/>
      <c r="BT137" s="2"/>
      <c r="BU137" s="2"/>
      <c r="BV137" s="2"/>
      <c r="BW137" s="2"/>
      <c r="BX137" s="2"/>
      <c r="BY137" s="2"/>
      <c r="BZ137" s="2"/>
      <c r="CA137" s="2"/>
      <c r="CB137" s="2"/>
      <c r="CC137" s="2"/>
      <c r="CD137" s="2"/>
      <c r="CE137" s="2"/>
      <c r="CF137" s="2"/>
      <c r="CG137" s="2"/>
      <c r="CH137" s="2"/>
      <c r="CI137" s="2"/>
      <c r="CJ137" s="2"/>
      <c r="CK137" s="2"/>
      <c r="CL137" s="2"/>
      <c r="CM137" s="2"/>
      <c r="CN137" s="2"/>
      <c r="CO137" s="2"/>
      <c r="CP137" s="2"/>
      <c r="CQ137" s="2"/>
      <c r="CR137" s="2"/>
      <c r="CS137" s="2"/>
      <c r="CT137" s="2"/>
      <c r="CU137" s="2"/>
      <c r="CV137" s="2"/>
      <c r="CW137" s="2"/>
      <c r="CX137" s="2"/>
      <c r="CY137" s="2"/>
      <c r="CZ137" s="2"/>
      <c r="DA137" s="2"/>
      <c r="DB137" s="2"/>
      <c r="DC137" s="2"/>
      <c r="DD137" s="2"/>
      <c r="DE137" s="2"/>
      <c r="DF137" s="2"/>
    </row>
    <row r="138" spans="1:110" ht="14.1" customHeight="1">
      <c r="A138" s="4" t="s">
        <v>91</v>
      </c>
      <c r="B138" s="5" t="s">
        <v>88</v>
      </c>
      <c r="C138" s="5"/>
      <c r="D138" s="5"/>
      <c r="E138" s="5"/>
      <c r="F138" s="5">
        <f t="shared" si="6"/>
        <v>162</v>
      </c>
      <c r="G138" s="5">
        <f t="shared" si="7"/>
        <v>27</v>
      </c>
      <c r="H138" s="5">
        <f t="shared" si="8"/>
        <v>6</v>
      </c>
      <c r="N138" s="29">
        <v>3</v>
      </c>
      <c r="O138" s="29">
        <v>21</v>
      </c>
      <c r="P138" s="29">
        <v>11</v>
      </c>
      <c r="Q138" s="29">
        <v>17</v>
      </c>
      <c r="R138" s="29">
        <v>12</v>
      </c>
      <c r="T138" s="29">
        <v>10</v>
      </c>
    </row>
    <row r="139" spans="1:110" s="2" customFormat="1" ht="13.5" customHeight="1">
      <c r="A139" s="6" t="s">
        <v>91</v>
      </c>
      <c r="B139" s="6" t="s">
        <v>535</v>
      </c>
      <c r="C139" s="6"/>
      <c r="D139" s="6"/>
      <c r="E139" s="6"/>
      <c r="F139" s="5">
        <f t="shared" si="6"/>
        <v>23</v>
      </c>
      <c r="G139" s="5">
        <f t="shared" si="7"/>
        <v>23</v>
      </c>
      <c r="H139" s="5">
        <f t="shared" si="8"/>
        <v>1</v>
      </c>
      <c r="I139" s="30"/>
      <c r="J139" s="30"/>
      <c r="K139" s="30"/>
      <c r="L139" s="30"/>
      <c r="M139" s="30"/>
      <c r="N139" s="30"/>
      <c r="O139" s="30"/>
      <c r="P139" s="30"/>
      <c r="Q139" s="30"/>
      <c r="R139" s="30"/>
      <c r="S139" s="30"/>
      <c r="T139" s="30"/>
      <c r="U139" s="30"/>
      <c r="V139" s="30"/>
      <c r="W139" s="30"/>
      <c r="X139" s="30"/>
      <c r="AI139" s="2">
        <v>7</v>
      </c>
      <c r="DE139" s="1"/>
      <c r="DF139" s="1"/>
    </row>
    <row r="140" spans="1:110" s="2" customFormat="1" ht="14.1" customHeight="1">
      <c r="A140" s="6" t="s">
        <v>92</v>
      </c>
      <c r="B140" s="6" t="s">
        <v>158</v>
      </c>
      <c r="C140" s="6">
        <v>1980</v>
      </c>
      <c r="D140" s="6"/>
      <c r="E140" s="6"/>
      <c r="F140" s="5">
        <f t="shared" si="6"/>
        <v>728</v>
      </c>
      <c r="G140" s="5">
        <f t="shared" si="7"/>
        <v>28</v>
      </c>
      <c r="H140" s="5">
        <f t="shared" si="8"/>
        <v>26</v>
      </c>
      <c r="I140" s="30">
        <v>17</v>
      </c>
      <c r="J140" s="30">
        <v>8</v>
      </c>
      <c r="K140" s="30">
        <v>8</v>
      </c>
      <c r="L140" s="30">
        <v>9</v>
      </c>
      <c r="M140" s="30">
        <v>10</v>
      </c>
      <c r="N140" s="30">
        <v>8</v>
      </c>
      <c r="O140" s="30">
        <v>11</v>
      </c>
      <c r="P140" s="30">
        <v>3</v>
      </c>
      <c r="Q140" s="30">
        <v>10</v>
      </c>
      <c r="R140" s="30">
        <v>6</v>
      </c>
      <c r="S140" s="30"/>
      <c r="T140" s="30">
        <v>2</v>
      </c>
      <c r="U140" s="30">
        <v>6</v>
      </c>
      <c r="V140" s="30">
        <v>3</v>
      </c>
      <c r="W140" s="30">
        <v>3</v>
      </c>
      <c r="X140" s="30">
        <v>9</v>
      </c>
      <c r="Y140" s="2">
        <v>3</v>
      </c>
      <c r="Z140" s="2">
        <v>6</v>
      </c>
      <c r="AA140" s="2">
        <v>6</v>
      </c>
      <c r="AB140" s="2">
        <v>4</v>
      </c>
      <c r="AC140" s="2">
        <v>5</v>
      </c>
      <c r="AD140" s="2">
        <v>5</v>
      </c>
      <c r="AE140" s="2">
        <v>10</v>
      </c>
      <c r="AF140" s="2">
        <v>5</v>
      </c>
      <c r="AG140" s="2">
        <v>3</v>
      </c>
      <c r="AI140" s="2">
        <v>8</v>
      </c>
      <c r="AM140" s="2">
        <v>6</v>
      </c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  <c r="BN140" s="1"/>
      <c r="BO140" s="1"/>
      <c r="BP140" s="1"/>
      <c r="BQ140" s="1"/>
      <c r="BR140" s="1"/>
      <c r="BS140" s="1"/>
      <c r="BT140" s="1"/>
      <c r="BU140" s="1"/>
      <c r="BV140" s="1"/>
      <c r="BW140" s="1"/>
      <c r="BX140" s="1"/>
      <c r="BY140" s="1"/>
      <c r="BZ140" s="1"/>
      <c r="CA140" s="1"/>
      <c r="CB140" s="1"/>
      <c r="CC140" s="1"/>
      <c r="CD140" s="1"/>
      <c r="CE140" s="1"/>
      <c r="CF140" s="1"/>
      <c r="CG140" s="1"/>
      <c r="CH140" s="1"/>
      <c r="CI140" s="1"/>
      <c r="CJ140" s="1"/>
      <c r="CK140" s="1"/>
      <c r="CL140" s="1"/>
      <c r="CM140" s="1"/>
      <c r="CN140" s="1"/>
      <c r="CO140" s="1"/>
      <c r="CP140" s="1"/>
      <c r="CQ140" s="1"/>
      <c r="CR140" s="1"/>
      <c r="CS140" s="1"/>
      <c r="CT140" s="1"/>
      <c r="CU140" s="1"/>
      <c r="CV140" s="1"/>
      <c r="CW140" s="1"/>
      <c r="CX140" s="1"/>
      <c r="CY140" s="1"/>
      <c r="CZ140" s="1"/>
      <c r="DA140" s="1"/>
      <c r="DB140" s="1"/>
      <c r="DC140" s="1"/>
    </row>
    <row r="141" spans="1:110" ht="14.1" customHeight="1">
      <c r="A141" s="4" t="s">
        <v>92</v>
      </c>
      <c r="B141" s="5" t="s">
        <v>172</v>
      </c>
      <c r="C141" s="6">
        <v>1980</v>
      </c>
      <c r="D141" s="5"/>
      <c r="E141" s="5"/>
      <c r="F141" s="5">
        <f t="shared" si="6"/>
        <v>476</v>
      </c>
      <c r="G141" s="5">
        <f t="shared" si="7"/>
        <v>28</v>
      </c>
      <c r="H141" s="5">
        <f t="shared" si="8"/>
        <v>17</v>
      </c>
      <c r="Q141" s="29">
        <v>5</v>
      </c>
      <c r="R141" s="30">
        <v>5</v>
      </c>
      <c r="S141" s="30">
        <v>7</v>
      </c>
      <c r="U141" s="30">
        <v>15</v>
      </c>
      <c r="V141" s="29">
        <v>3</v>
      </c>
      <c r="W141" s="29">
        <v>3</v>
      </c>
      <c r="X141" s="29">
        <v>7</v>
      </c>
      <c r="Y141" s="1">
        <v>2</v>
      </c>
      <c r="Z141" s="1">
        <v>10</v>
      </c>
      <c r="AA141" s="2">
        <v>7</v>
      </c>
      <c r="AB141" s="1">
        <v>12</v>
      </c>
      <c r="AC141" s="1">
        <v>8</v>
      </c>
      <c r="AE141" s="1">
        <v>5</v>
      </c>
      <c r="AF141" s="1">
        <v>12</v>
      </c>
      <c r="AG141" s="1">
        <v>9</v>
      </c>
      <c r="AI141" s="1">
        <v>11</v>
      </c>
      <c r="AM141" s="1">
        <v>14</v>
      </c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  <c r="BR141" s="2"/>
      <c r="BS141" s="2"/>
      <c r="BT141" s="2"/>
      <c r="BU141" s="2"/>
      <c r="BV141" s="2"/>
      <c r="BW141" s="2"/>
      <c r="BX141" s="2"/>
      <c r="BY141" s="2"/>
      <c r="BZ141" s="2"/>
      <c r="CA141" s="2"/>
      <c r="CB141" s="2"/>
      <c r="CC141" s="2"/>
      <c r="CD141" s="2"/>
      <c r="CE141" s="2"/>
      <c r="CF141" s="2"/>
      <c r="CG141" s="2"/>
      <c r="CH141" s="2"/>
      <c r="CI141" s="2"/>
      <c r="CJ141" s="2"/>
      <c r="CK141" s="2"/>
      <c r="CL141" s="2"/>
      <c r="CM141" s="2"/>
      <c r="CN141" s="2"/>
      <c r="CO141" s="2"/>
      <c r="CP141" s="2"/>
      <c r="CQ141" s="2"/>
      <c r="CR141" s="2"/>
      <c r="CS141" s="2"/>
      <c r="CT141" s="2"/>
      <c r="CU141" s="2"/>
      <c r="CV141" s="2"/>
      <c r="CW141" s="2"/>
      <c r="CX141" s="2"/>
      <c r="CY141" s="2"/>
      <c r="CZ141" s="2"/>
      <c r="DA141" s="2"/>
      <c r="DB141" s="2"/>
      <c r="DC141" s="2"/>
    </row>
    <row r="142" spans="1:110" s="2" customFormat="1" ht="14.1" customHeight="1">
      <c r="A142" s="6" t="s">
        <v>92</v>
      </c>
      <c r="B142" s="6" t="s">
        <v>93</v>
      </c>
      <c r="C142" s="6"/>
      <c r="D142" s="6"/>
      <c r="E142" s="6"/>
      <c r="F142" s="5">
        <f t="shared" si="6"/>
        <v>78</v>
      </c>
      <c r="G142" s="5">
        <f t="shared" si="7"/>
        <v>26</v>
      </c>
      <c r="H142" s="5">
        <f t="shared" si="8"/>
        <v>3</v>
      </c>
      <c r="I142" s="30"/>
      <c r="J142" s="30"/>
      <c r="K142" s="30"/>
      <c r="L142" s="30"/>
      <c r="M142" s="30"/>
      <c r="N142" s="30"/>
      <c r="O142" s="30"/>
      <c r="P142" s="30"/>
      <c r="Q142" s="30"/>
      <c r="R142" s="30"/>
      <c r="S142" s="30"/>
      <c r="T142" s="30"/>
      <c r="U142" s="30"/>
      <c r="V142" s="30"/>
      <c r="W142" s="30"/>
      <c r="X142" s="30"/>
      <c r="AH142" s="2">
        <v>4</v>
      </c>
      <c r="AJ142" s="2">
        <v>8</v>
      </c>
      <c r="AK142" s="2">
        <v>7</v>
      </c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  <c r="BL142" s="1"/>
      <c r="BM142" s="1"/>
      <c r="BN142" s="1"/>
      <c r="BO142" s="1"/>
      <c r="BP142" s="1"/>
      <c r="BQ142" s="1"/>
      <c r="BR142" s="1"/>
      <c r="BS142" s="1"/>
      <c r="BT142" s="1"/>
      <c r="BU142" s="1"/>
      <c r="BV142" s="1"/>
      <c r="BW142" s="1"/>
      <c r="BX142" s="1"/>
      <c r="BY142" s="1"/>
      <c r="BZ142" s="1"/>
      <c r="CA142" s="1"/>
      <c r="CB142" s="1"/>
      <c r="CC142" s="1"/>
      <c r="CD142" s="1"/>
      <c r="CE142" s="1"/>
      <c r="CF142" s="1"/>
      <c r="CG142" s="1"/>
      <c r="CH142" s="1"/>
      <c r="CI142" s="1"/>
      <c r="CJ142" s="1"/>
      <c r="CK142" s="1"/>
      <c r="CL142" s="1"/>
      <c r="CM142" s="1"/>
      <c r="CN142" s="1"/>
      <c r="CO142" s="1"/>
      <c r="CP142" s="1"/>
      <c r="CQ142" s="1"/>
      <c r="CR142" s="1"/>
      <c r="CS142" s="1"/>
      <c r="CT142" s="1"/>
      <c r="CU142" s="1"/>
      <c r="CV142" s="1"/>
      <c r="CW142" s="1"/>
      <c r="CX142" s="1"/>
      <c r="CY142" s="1"/>
      <c r="CZ142" s="1"/>
      <c r="DA142" s="1"/>
      <c r="DB142" s="1"/>
      <c r="DC142" s="1"/>
      <c r="DE142" s="1"/>
      <c r="DF142" s="1"/>
    </row>
    <row r="143" spans="1:110" s="2" customFormat="1" ht="14.1" customHeight="1">
      <c r="A143" s="4" t="s">
        <v>92</v>
      </c>
      <c r="B143" s="5" t="s">
        <v>94</v>
      </c>
      <c r="C143" s="5"/>
      <c r="D143" s="5"/>
      <c r="E143" s="5"/>
      <c r="F143" s="5">
        <f t="shared" si="6"/>
        <v>6</v>
      </c>
      <c r="G143" s="5">
        <f t="shared" si="7"/>
        <v>6</v>
      </c>
      <c r="H143" s="5">
        <f t="shared" si="8"/>
        <v>1</v>
      </c>
      <c r="I143" s="29"/>
      <c r="J143" s="29"/>
      <c r="K143" s="29"/>
      <c r="L143" s="29"/>
      <c r="M143" s="29"/>
      <c r="N143" s="29"/>
      <c r="O143" s="29"/>
      <c r="P143" s="29"/>
      <c r="Q143" s="29"/>
      <c r="R143" s="29"/>
      <c r="S143" s="29"/>
      <c r="T143" s="29"/>
      <c r="U143" s="29"/>
      <c r="V143" s="29"/>
      <c r="W143" s="29"/>
      <c r="X143" s="29"/>
      <c r="Y143" s="1"/>
      <c r="Z143" s="1"/>
      <c r="AA143" s="1"/>
      <c r="AB143" s="1"/>
      <c r="AC143" s="1">
        <v>24</v>
      </c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DD143" s="1"/>
    </row>
    <row r="144" spans="1:110" ht="14.1" customHeight="1">
      <c r="A144" s="4" t="s">
        <v>95</v>
      </c>
      <c r="B144" s="5" t="s">
        <v>96</v>
      </c>
      <c r="C144" s="5"/>
      <c r="D144" s="5"/>
      <c r="E144" s="5"/>
      <c r="F144" s="5">
        <f t="shared" si="6"/>
        <v>252</v>
      </c>
      <c r="G144" s="5">
        <f t="shared" si="7"/>
        <v>28</v>
      </c>
      <c r="H144" s="5">
        <f t="shared" si="8"/>
        <v>9</v>
      </c>
      <c r="V144" s="29">
        <v>2</v>
      </c>
      <c r="W144" s="29">
        <v>11</v>
      </c>
      <c r="X144" s="29">
        <v>4</v>
      </c>
      <c r="Y144" s="1">
        <v>6</v>
      </c>
      <c r="Z144" s="1">
        <v>3</v>
      </c>
      <c r="AA144" s="1">
        <v>3</v>
      </c>
      <c r="AB144" s="1">
        <v>5</v>
      </c>
      <c r="AC144" s="1">
        <v>7</v>
      </c>
      <c r="AD144" s="1">
        <v>8</v>
      </c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  <c r="BR144" s="2"/>
      <c r="BS144" s="2"/>
      <c r="BT144" s="2"/>
      <c r="BU144" s="2"/>
      <c r="BV144" s="2"/>
      <c r="BW144" s="2"/>
      <c r="BX144" s="2"/>
      <c r="BY144" s="2"/>
      <c r="BZ144" s="2"/>
      <c r="CA144" s="2"/>
      <c r="CB144" s="2"/>
      <c r="CC144" s="2"/>
      <c r="CD144" s="2"/>
      <c r="CE144" s="2"/>
      <c r="CF144" s="2"/>
      <c r="CG144" s="2"/>
      <c r="CH144" s="2"/>
      <c r="CI144" s="2"/>
      <c r="CJ144" s="2"/>
      <c r="CK144" s="2"/>
      <c r="CL144" s="2"/>
      <c r="CM144" s="2"/>
      <c r="CN144" s="2"/>
      <c r="CO144" s="2"/>
      <c r="CP144" s="2"/>
      <c r="CQ144" s="2"/>
      <c r="CR144" s="2"/>
      <c r="CS144" s="2"/>
      <c r="CT144" s="2"/>
      <c r="CU144" s="2"/>
      <c r="CV144" s="2"/>
      <c r="CW144" s="2"/>
      <c r="CX144" s="2"/>
      <c r="CY144" s="2"/>
      <c r="CZ144" s="2"/>
      <c r="DA144" s="2"/>
      <c r="DB144" s="2"/>
      <c r="DC144" s="2"/>
      <c r="DD144" s="2"/>
    </row>
    <row r="145" spans="1:110" s="2" customFormat="1" ht="14.1" customHeight="1">
      <c r="A145" s="6" t="s">
        <v>95</v>
      </c>
      <c r="B145" s="6" t="s">
        <v>98</v>
      </c>
      <c r="C145" s="6"/>
      <c r="D145" s="6"/>
      <c r="E145" s="6"/>
      <c r="F145" s="5">
        <f t="shared" si="6"/>
        <v>168</v>
      </c>
      <c r="G145" s="5">
        <f t="shared" si="7"/>
        <v>24</v>
      </c>
      <c r="H145" s="5">
        <f t="shared" si="8"/>
        <v>7</v>
      </c>
      <c r="I145" s="30">
        <v>14</v>
      </c>
      <c r="J145" s="30">
        <v>6</v>
      </c>
      <c r="K145" s="30">
        <v>16</v>
      </c>
      <c r="L145" s="30">
        <v>22</v>
      </c>
      <c r="M145" s="30"/>
      <c r="N145" s="30"/>
      <c r="O145" s="30">
        <v>26</v>
      </c>
      <c r="P145" s="30">
        <v>15</v>
      </c>
      <c r="Q145" s="30">
        <v>23</v>
      </c>
      <c r="R145" s="30"/>
      <c r="S145" s="30"/>
      <c r="T145" s="30"/>
      <c r="U145" s="30"/>
      <c r="V145" s="30"/>
      <c r="W145" s="30"/>
      <c r="X145" s="30"/>
      <c r="DE145" s="1"/>
      <c r="DF145" s="1"/>
    </row>
    <row r="146" spans="1:110" ht="14.1" customHeight="1">
      <c r="A146" s="4" t="s">
        <v>95</v>
      </c>
      <c r="B146" s="5" t="s">
        <v>97</v>
      </c>
      <c r="C146" s="5"/>
      <c r="D146" s="5"/>
      <c r="E146" s="5"/>
      <c r="F146" s="5">
        <f t="shared" si="6"/>
        <v>104</v>
      </c>
      <c r="G146" s="5">
        <f t="shared" si="7"/>
        <v>26</v>
      </c>
      <c r="H146" s="5">
        <f t="shared" si="8"/>
        <v>4</v>
      </c>
      <c r="AC146" s="1">
        <v>4</v>
      </c>
      <c r="AD146" s="1">
        <v>9</v>
      </c>
      <c r="AE146" s="1">
        <v>12</v>
      </c>
      <c r="AF146" s="1">
        <v>15</v>
      </c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/>
      <c r="BS146" s="2"/>
      <c r="BT146" s="2"/>
      <c r="BU146" s="2"/>
      <c r="BV146" s="2"/>
      <c r="BW146" s="2"/>
      <c r="BX146" s="2"/>
      <c r="BY146" s="2"/>
      <c r="BZ146" s="2"/>
      <c r="CA146" s="2"/>
      <c r="CB146" s="2"/>
      <c r="CC146" s="2"/>
      <c r="CD146" s="2"/>
      <c r="CE146" s="2"/>
      <c r="CF146" s="2"/>
      <c r="CG146" s="2"/>
      <c r="CH146" s="2"/>
      <c r="CI146" s="2"/>
      <c r="CJ146" s="2"/>
      <c r="CK146" s="2"/>
      <c r="CL146" s="2"/>
      <c r="CM146" s="2"/>
      <c r="CN146" s="2"/>
      <c r="CO146" s="2"/>
      <c r="CP146" s="2"/>
      <c r="CQ146" s="2"/>
      <c r="CR146" s="2"/>
      <c r="CS146" s="2"/>
      <c r="CT146" s="2"/>
      <c r="CU146" s="2"/>
      <c r="CV146" s="2"/>
      <c r="CW146" s="2"/>
      <c r="CX146" s="2"/>
      <c r="CY146" s="2"/>
      <c r="CZ146" s="2"/>
      <c r="DA146" s="2"/>
      <c r="DB146" s="2"/>
      <c r="DC146" s="2"/>
      <c r="DD146" s="2"/>
      <c r="DE146" s="2"/>
      <c r="DF146" s="2"/>
    </row>
    <row r="147" spans="1:110" s="2" customFormat="1" ht="14.1" customHeight="1">
      <c r="A147" s="6" t="s">
        <v>99</v>
      </c>
      <c r="B147" s="6" t="s">
        <v>100</v>
      </c>
      <c r="C147" s="6"/>
      <c r="D147" s="6"/>
      <c r="E147" s="6"/>
      <c r="F147" s="5">
        <f t="shared" si="6"/>
        <v>0</v>
      </c>
      <c r="G147" s="5">
        <f t="shared" si="7"/>
        <v>0</v>
      </c>
      <c r="H147" s="5">
        <f t="shared" si="8"/>
        <v>1</v>
      </c>
      <c r="I147" s="30">
        <v>30</v>
      </c>
      <c r="J147" s="30"/>
      <c r="K147" s="30"/>
      <c r="L147" s="30"/>
      <c r="M147" s="30"/>
      <c r="N147" s="30"/>
      <c r="O147" s="30"/>
      <c r="P147" s="30"/>
      <c r="Q147" s="30"/>
      <c r="R147" s="30"/>
      <c r="S147" s="30"/>
      <c r="T147" s="30"/>
      <c r="U147" s="30"/>
      <c r="V147" s="30"/>
      <c r="W147" s="30"/>
      <c r="X147" s="30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  <c r="BJ147" s="1"/>
      <c r="BK147" s="1"/>
      <c r="BL147" s="1"/>
      <c r="BM147" s="1"/>
      <c r="BN147" s="1"/>
      <c r="BO147" s="1"/>
      <c r="BP147" s="1"/>
      <c r="BQ147" s="1"/>
      <c r="BR147" s="1"/>
      <c r="BS147" s="1"/>
      <c r="BT147" s="1"/>
      <c r="BU147" s="1"/>
      <c r="BV147" s="1"/>
      <c r="BW147" s="1"/>
      <c r="BX147" s="1"/>
      <c r="BY147" s="1"/>
      <c r="BZ147" s="1"/>
      <c r="CA147" s="1"/>
      <c r="CB147" s="1"/>
      <c r="CC147" s="1"/>
      <c r="CD147" s="1"/>
      <c r="CE147" s="1"/>
      <c r="CF147" s="1"/>
      <c r="CG147" s="1"/>
      <c r="CH147" s="1"/>
      <c r="CI147" s="1"/>
      <c r="CJ147" s="1"/>
      <c r="CK147" s="1"/>
      <c r="CL147" s="1"/>
      <c r="CM147" s="1"/>
      <c r="CN147" s="1"/>
      <c r="CO147" s="1"/>
      <c r="CP147" s="1"/>
      <c r="CQ147" s="1"/>
      <c r="CR147" s="1"/>
      <c r="CS147" s="1"/>
      <c r="CT147" s="1"/>
      <c r="CU147" s="1"/>
      <c r="CV147" s="1"/>
      <c r="CW147" s="1"/>
      <c r="CX147" s="1"/>
      <c r="CY147" s="1"/>
      <c r="CZ147" s="1"/>
      <c r="DA147" s="1"/>
      <c r="DB147" s="1"/>
      <c r="DC147" s="1"/>
      <c r="DD147" s="1"/>
    </row>
    <row r="148" spans="1:110" ht="14.1" customHeight="1">
      <c r="A148" s="6" t="s">
        <v>101</v>
      </c>
      <c r="B148" s="6" t="s">
        <v>102</v>
      </c>
      <c r="C148" s="6"/>
      <c r="D148" s="6">
        <v>825</v>
      </c>
      <c r="E148" s="6">
        <v>1990</v>
      </c>
      <c r="F148" s="5">
        <f t="shared" si="6"/>
        <v>835</v>
      </c>
      <c r="G148" s="5">
        <f t="shared" si="7"/>
        <v>29</v>
      </c>
      <c r="H148" s="5">
        <f t="shared" si="8"/>
        <v>15</v>
      </c>
      <c r="I148" s="30"/>
      <c r="J148" s="30"/>
      <c r="K148" s="30"/>
      <c r="L148" s="30"/>
      <c r="S148" s="30"/>
      <c r="T148" s="30">
        <v>5</v>
      </c>
      <c r="U148" s="30">
        <v>1</v>
      </c>
      <c r="V148" s="30">
        <v>1</v>
      </c>
      <c r="W148" s="30">
        <v>1</v>
      </c>
      <c r="X148" s="30">
        <v>1</v>
      </c>
      <c r="Y148" s="2">
        <v>1</v>
      </c>
      <c r="Z148" s="2">
        <v>2</v>
      </c>
      <c r="AA148" s="2">
        <v>2</v>
      </c>
      <c r="AB148" s="2">
        <v>2</v>
      </c>
      <c r="AC148" s="2">
        <v>1</v>
      </c>
      <c r="AD148" s="2">
        <v>1</v>
      </c>
      <c r="AE148" s="2">
        <v>3</v>
      </c>
      <c r="AF148" s="2">
        <v>2</v>
      </c>
      <c r="AG148" s="2">
        <v>2</v>
      </c>
      <c r="AH148" s="2">
        <v>1</v>
      </c>
      <c r="AI148" s="2"/>
      <c r="AJ148" s="2"/>
      <c r="AK148" s="2"/>
      <c r="AL148" s="2"/>
      <c r="AM148" s="2"/>
      <c r="DE148" s="2"/>
      <c r="DF148" s="2"/>
    </row>
    <row r="149" spans="1:110" s="2" customFormat="1" ht="14.1" customHeight="1">
      <c r="A149" s="6" t="s">
        <v>101</v>
      </c>
      <c r="B149" s="6" t="s">
        <v>532</v>
      </c>
      <c r="C149" s="6"/>
      <c r="D149" s="6"/>
      <c r="E149" s="6"/>
      <c r="F149" s="5">
        <f t="shared" si="6"/>
        <v>156</v>
      </c>
      <c r="G149" s="5">
        <f t="shared" si="7"/>
        <v>26</v>
      </c>
      <c r="H149" s="5">
        <f t="shared" si="8"/>
        <v>6</v>
      </c>
      <c r="I149" s="30"/>
      <c r="J149" s="30"/>
      <c r="K149" s="29"/>
      <c r="L149" s="30"/>
      <c r="M149" s="30">
        <v>24</v>
      </c>
      <c r="N149" s="30">
        <v>13</v>
      </c>
      <c r="O149" s="30">
        <v>4</v>
      </c>
      <c r="P149" s="30">
        <v>4</v>
      </c>
      <c r="Q149" s="30">
        <v>16</v>
      </c>
      <c r="R149" s="30">
        <v>9</v>
      </c>
      <c r="S149" s="30"/>
      <c r="T149" s="30"/>
      <c r="U149" s="30"/>
      <c r="V149" s="30"/>
      <c r="W149" s="30"/>
      <c r="X149" s="30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  <c r="BG149" s="1"/>
      <c r="BH149" s="1"/>
      <c r="BI149" s="1"/>
      <c r="BJ149" s="1"/>
      <c r="BK149" s="1"/>
      <c r="BL149" s="1"/>
      <c r="BM149" s="1"/>
      <c r="BN149" s="1"/>
      <c r="BO149" s="1"/>
      <c r="BP149" s="1"/>
      <c r="BQ149" s="1"/>
      <c r="BR149" s="1"/>
      <c r="BS149" s="1"/>
      <c r="BT149" s="1"/>
      <c r="BU149" s="1"/>
      <c r="BV149" s="1"/>
      <c r="BW149" s="1"/>
      <c r="BX149" s="1"/>
      <c r="BY149" s="1"/>
      <c r="BZ149" s="1"/>
      <c r="CA149" s="1"/>
      <c r="CB149" s="1"/>
      <c r="CC149" s="1"/>
      <c r="CD149" s="1"/>
      <c r="CE149" s="1"/>
      <c r="CF149" s="1"/>
      <c r="CG149" s="1"/>
      <c r="CH149" s="1"/>
      <c r="CI149" s="1"/>
      <c r="CJ149" s="1"/>
      <c r="CK149" s="1"/>
      <c r="CL149" s="1"/>
      <c r="CM149" s="1"/>
      <c r="CN149" s="1"/>
      <c r="CO149" s="1"/>
      <c r="CP149" s="1"/>
      <c r="CQ149" s="1"/>
      <c r="CR149" s="1"/>
      <c r="CS149" s="1"/>
      <c r="CT149" s="1"/>
      <c r="CU149" s="1"/>
      <c r="CV149" s="1"/>
      <c r="CW149" s="1"/>
      <c r="CX149" s="1"/>
      <c r="CY149" s="1"/>
      <c r="CZ149" s="1"/>
      <c r="DA149" s="1"/>
      <c r="DB149" s="1"/>
      <c r="DC149" s="1"/>
      <c r="DD149" s="1"/>
      <c r="DE149" s="1"/>
      <c r="DF149" s="1"/>
    </row>
    <row r="150" spans="1:110" s="2" customFormat="1" ht="14.1" customHeight="1">
      <c r="A150" s="6" t="s">
        <v>101</v>
      </c>
      <c r="B150" s="6" t="s">
        <v>162</v>
      </c>
      <c r="C150" s="6"/>
      <c r="D150" s="6"/>
      <c r="E150" s="6"/>
      <c r="F150" s="5">
        <f t="shared" si="6"/>
        <v>80</v>
      </c>
      <c r="G150" s="5">
        <f t="shared" si="7"/>
        <v>16</v>
      </c>
      <c r="H150" s="5">
        <f t="shared" si="8"/>
        <v>5</v>
      </c>
      <c r="I150" s="30"/>
      <c r="J150" s="30"/>
      <c r="K150" s="30"/>
      <c r="L150" s="30"/>
      <c r="M150" s="30"/>
      <c r="N150" s="30"/>
      <c r="O150" s="30">
        <v>14</v>
      </c>
      <c r="P150" s="30">
        <v>16</v>
      </c>
      <c r="Q150" s="30">
        <v>18</v>
      </c>
      <c r="R150" s="30"/>
      <c r="S150" s="30"/>
      <c r="T150" s="30">
        <v>19</v>
      </c>
      <c r="U150" s="30"/>
      <c r="V150" s="30"/>
      <c r="W150" s="30"/>
      <c r="X150" s="30"/>
      <c r="Y150" s="2">
        <v>22</v>
      </c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  <c r="BJ150" s="1"/>
      <c r="BK150" s="1"/>
      <c r="BL150" s="1"/>
      <c r="BM150" s="1"/>
      <c r="BN150" s="1"/>
      <c r="BO150" s="1"/>
      <c r="BP150" s="1"/>
      <c r="BQ150" s="1"/>
      <c r="BR150" s="1"/>
      <c r="BS150" s="1"/>
      <c r="BT150" s="1"/>
      <c r="BU150" s="1"/>
      <c r="BV150" s="1"/>
      <c r="BW150" s="1"/>
      <c r="BX150" s="1"/>
      <c r="BY150" s="1"/>
      <c r="BZ150" s="1"/>
      <c r="CA150" s="1"/>
      <c r="CB150" s="1"/>
      <c r="CC150" s="1"/>
      <c r="CD150" s="1"/>
      <c r="CE150" s="1"/>
      <c r="CF150" s="1"/>
      <c r="CG150" s="1"/>
      <c r="CH150" s="1"/>
      <c r="CI150" s="1"/>
      <c r="CJ150" s="1"/>
      <c r="CK150" s="1"/>
      <c r="CL150" s="1"/>
      <c r="CM150" s="1"/>
      <c r="CN150" s="1"/>
      <c r="CO150" s="1"/>
      <c r="CP150" s="1"/>
      <c r="CQ150" s="1"/>
      <c r="CR150" s="1"/>
      <c r="CS150" s="1"/>
      <c r="CT150" s="1"/>
      <c r="CU150" s="1"/>
      <c r="CV150" s="1"/>
      <c r="CW150" s="1"/>
      <c r="CX150" s="1"/>
      <c r="CY150" s="1"/>
      <c r="CZ150" s="1"/>
      <c r="DA150" s="1"/>
      <c r="DB150" s="1"/>
      <c r="DC150" s="1"/>
      <c r="DD150" s="1"/>
      <c r="DE150" s="1"/>
      <c r="DF150" s="1"/>
    </row>
    <row r="151" spans="1:110" s="2" customFormat="1" ht="14.1" customHeight="1">
      <c r="A151" s="6" t="s">
        <v>103</v>
      </c>
      <c r="B151" s="6" t="s">
        <v>104</v>
      </c>
      <c r="C151" s="6"/>
      <c r="D151" s="6"/>
      <c r="E151" s="6"/>
      <c r="F151" s="5">
        <f t="shared" si="6"/>
        <v>184</v>
      </c>
      <c r="G151" s="5">
        <f t="shared" si="7"/>
        <v>23</v>
      </c>
      <c r="H151" s="5">
        <f t="shared" si="8"/>
        <v>8</v>
      </c>
      <c r="I151" s="30">
        <v>7</v>
      </c>
      <c r="J151" s="30">
        <v>9</v>
      </c>
      <c r="K151" s="30">
        <v>22</v>
      </c>
      <c r="L151" s="30">
        <v>14</v>
      </c>
      <c r="M151" s="30">
        <v>8</v>
      </c>
      <c r="N151" s="30">
        <v>7</v>
      </c>
      <c r="O151" s="30">
        <v>27</v>
      </c>
      <c r="P151" s="30">
        <v>19</v>
      </c>
      <c r="Q151" s="30"/>
      <c r="R151" s="30"/>
      <c r="S151" s="30"/>
      <c r="T151" s="30"/>
      <c r="U151" s="30"/>
      <c r="V151" s="30"/>
      <c r="W151" s="30"/>
      <c r="X151" s="30"/>
    </row>
    <row r="152" spans="1:110" ht="14.1" customHeight="1">
      <c r="A152" s="6" t="s">
        <v>105</v>
      </c>
      <c r="B152" s="6" t="s">
        <v>106</v>
      </c>
      <c r="C152" s="6"/>
      <c r="D152" s="6"/>
      <c r="E152" s="6"/>
      <c r="F152" s="5">
        <f t="shared" si="6"/>
        <v>42</v>
      </c>
      <c r="G152" s="5">
        <f t="shared" si="7"/>
        <v>21</v>
      </c>
      <c r="H152" s="5">
        <f t="shared" si="8"/>
        <v>2</v>
      </c>
      <c r="I152" s="30"/>
      <c r="J152" s="30"/>
      <c r="K152" s="30"/>
      <c r="L152" s="30"/>
      <c r="M152" s="30"/>
      <c r="N152" s="30"/>
      <c r="O152" s="30"/>
      <c r="P152" s="30"/>
      <c r="Q152" s="30"/>
      <c r="R152" s="30"/>
      <c r="S152" s="30"/>
      <c r="T152" s="30"/>
      <c r="U152" s="30"/>
      <c r="V152" s="30"/>
      <c r="W152" s="30"/>
      <c r="X152" s="30"/>
      <c r="Y152" s="2"/>
      <c r="Z152" s="2"/>
      <c r="AA152" s="2"/>
      <c r="AB152" s="2"/>
      <c r="AC152" s="2">
        <v>26</v>
      </c>
      <c r="AD152" s="2"/>
      <c r="AE152" s="2"/>
      <c r="AF152" s="2"/>
      <c r="AG152" s="2"/>
      <c r="AH152" s="2"/>
      <c r="AI152" s="2">
        <v>9</v>
      </c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  <c r="BS152" s="2"/>
      <c r="BT152" s="2"/>
      <c r="BU152" s="2"/>
      <c r="BV152" s="2"/>
      <c r="BW152" s="2"/>
      <c r="BX152" s="2"/>
      <c r="BY152" s="2"/>
      <c r="BZ152" s="2"/>
      <c r="CA152" s="2"/>
      <c r="CB152" s="2"/>
      <c r="CC152" s="2"/>
      <c r="CD152" s="2"/>
      <c r="CE152" s="2"/>
      <c r="CF152" s="2"/>
      <c r="CG152" s="2"/>
      <c r="CH152" s="2"/>
      <c r="CI152" s="2"/>
      <c r="CJ152" s="2"/>
      <c r="CK152" s="2"/>
      <c r="CL152" s="2"/>
      <c r="CM152" s="2"/>
      <c r="CN152" s="2"/>
      <c r="CO152" s="2"/>
      <c r="CP152" s="2"/>
      <c r="CQ152" s="2"/>
      <c r="CR152" s="2"/>
      <c r="CS152" s="2"/>
      <c r="CT152" s="2"/>
      <c r="CU152" s="2"/>
      <c r="CV152" s="2"/>
      <c r="CW152" s="2"/>
      <c r="CX152" s="2"/>
      <c r="CY152" s="2"/>
      <c r="CZ152" s="2"/>
      <c r="DA152" s="2"/>
      <c r="DB152" s="2"/>
      <c r="DC152" s="2"/>
      <c r="DD152" s="2"/>
    </row>
    <row r="153" spans="1:110" ht="14.1" customHeight="1">
      <c r="A153" s="4" t="s">
        <v>107</v>
      </c>
      <c r="B153" s="5" t="s">
        <v>108</v>
      </c>
      <c r="C153" s="5"/>
      <c r="D153" s="5"/>
      <c r="E153" s="5"/>
      <c r="F153" s="5">
        <f t="shared" si="6"/>
        <v>18</v>
      </c>
      <c r="G153" s="5">
        <f t="shared" si="7"/>
        <v>18</v>
      </c>
      <c r="H153" s="5">
        <f t="shared" si="8"/>
        <v>1</v>
      </c>
      <c r="U153" s="29">
        <v>12</v>
      </c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2"/>
      <c r="BT153" s="2"/>
      <c r="BU153" s="2"/>
      <c r="BV153" s="2"/>
      <c r="BW153" s="2"/>
      <c r="BX153" s="2"/>
      <c r="BY153" s="2"/>
      <c r="BZ153" s="2"/>
      <c r="CA153" s="2"/>
      <c r="CB153" s="2"/>
      <c r="CC153" s="2"/>
      <c r="CD153" s="2"/>
      <c r="CE153" s="2"/>
      <c r="CF153" s="2"/>
      <c r="CG153" s="2"/>
      <c r="CH153" s="2"/>
      <c r="CI153" s="2"/>
      <c r="CJ153" s="2"/>
      <c r="CK153" s="2"/>
      <c r="CL153" s="2"/>
      <c r="CM153" s="2"/>
      <c r="CN153" s="2"/>
      <c r="CO153" s="2"/>
      <c r="CP153" s="2"/>
      <c r="CQ153" s="2"/>
      <c r="CR153" s="2"/>
      <c r="CS153" s="2"/>
      <c r="CT153" s="2"/>
      <c r="CU153" s="2"/>
      <c r="CV153" s="2"/>
      <c r="CW153" s="2"/>
      <c r="CX153" s="2"/>
      <c r="CY153" s="2"/>
      <c r="CZ153" s="2"/>
      <c r="DA153" s="2"/>
      <c r="DB153" s="2"/>
      <c r="DC153" s="2"/>
      <c r="DD153" s="2"/>
      <c r="DE153" s="2"/>
      <c r="DF153" s="2"/>
    </row>
    <row r="154" spans="1:110" ht="14.1" customHeight="1">
      <c r="A154" s="4" t="s">
        <v>109</v>
      </c>
      <c r="B154" s="4" t="s">
        <v>531</v>
      </c>
      <c r="F154" s="5">
        <f t="shared" si="6"/>
        <v>81</v>
      </c>
      <c r="G154" s="5">
        <f t="shared" si="7"/>
        <v>27</v>
      </c>
      <c r="H154" s="5">
        <f t="shared" si="8"/>
        <v>3</v>
      </c>
      <c r="I154" s="29">
        <v>3</v>
      </c>
      <c r="J154" s="29">
        <v>7</v>
      </c>
      <c r="K154" s="29">
        <v>14</v>
      </c>
      <c r="DE154" s="2"/>
      <c r="DF154" s="2"/>
    </row>
    <row r="155" spans="1:110" ht="14.1" customHeight="1">
      <c r="A155" s="6" t="s">
        <v>109</v>
      </c>
      <c r="B155" s="6" t="s">
        <v>157</v>
      </c>
      <c r="C155" s="6"/>
      <c r="D155" s="6"/>
      <c r="E155" s="6"/>
      <c r="F155" s="5">
        <f t="shared" si="6"/>
        <v>44</v>
      </c>
      <c r="G155" s="5">
        <f t="shared" si="7"/>
        <v>22</v>
      </c>
      <c r="H155" s="5">
        <f t="shared" si="8"/>
        <v>2</v>
      </c>
      <c r="I155" s="30"/>
      <c r="J155" s="30"/>
      <c r="K155" s="30"/>
      <c r="L155" s="30"/>
      <c r="M155" s="30"/>
      <c r="N155" s="30"/>
      <c r="O155" s="30"/>
      <c r="P155" s="30"/>
      <c r="Q155" s="30">
        <v>8</v>
      </c>
      <c r="R155" s="30">
        <v>8</v>
      </c>
      <c r="S155" s="30"/>
      <c r="T155" s="30"/>
      <c r="U155" s="30"/>
      <c r="V155" s="30"/>
      <c r="W155" s="30"/>
      <c r="X155" s="30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</row>
    <row r="156" spans="1:110" s="2" customFormat="1" ht="14.1" customHeight="1">
      <c r="A156" s="6" t="s">
        <v>110</v>
      </c>
      <c r="B156" s="6" t="s">
        <v>111</v>
      </c>
      <c r="C156" s="6"/>
      <c r="D156" s="6"/>
      <c r="E156" s="6"/>
      <c r="F156" s="5">
        <f t="shared" si="6"/>
        <v>286</v>
      </c>
      <c r="G156" s="5">
        <f t="shared" si="7"/>
        <v>26</v>
      </c>
      <c r="H156" s="5">
        <f t="shared" si="8"/>
        <v>11</v>
      </c>
      <c r="I156" s="30"/>
      <c r="J156" s="30"/>
      <c r="K156" s="30"/>
      <c r="L156" s="30"/>
      <c r="M156" s="30"/>
      <c r="N156" s="30"/>
      <c r="O156" s="30"/>
      <c r="P156" s="30"/>
      <c r="Q156" s="30">
        <v>7</v>
      </c>
      <c r="R156" s="30">
        <v>7</v>
      </c>
      <c r="S156" s="30"/>
      <c r="T156" s="30"/>
      <c r="U156" s="30">
        <v>10</v>
      </c>
      <c r="V156" s="30">
        <v>4</v>
      </c>
      <c r="W156" s="30">
        <v>4</v>
      </c>
      <c r="X156" s="30">
        <v>17</v>
      </c>
      <c r="Y156" s="2">
        <v>5</v>
      </c>
      <c r="Z156" s="2">
        <v>8</v>
      </c>
      <c r="AA156" s="2">
        <v>12</v>
      </c>
      <c r="AB156" s="2">
        <v>28</v>
      </c>
      <c r="AC156" s="2">
        <v>13</v>
      </c>
    </row>
    <row r="157" spans="1:110" s="2" customFormat="1" ht="14.1" customHeight="1">
      <c r="A157" s="6" t="s">
        <v>110</v>
      </c>
      <c r="B157" s="6" t="s">
        <v>31</v>
      </c>
      <c r="C157" s="6"/>
      <c r="D157" s="6"/>
      <c r="E157" s="6"/>
      <c r="F157" s="5">
        <f t="shared" si="6"/>
        <v>60</v>
      </c>
      <c r="G157" s="5">
        <f t="shared" si="7"/>
        <v>12</v>
      </c>
      <c r="H157" s="5">
        <f t="shared" si="8"/>
        <v>5</v>
      </c>
      <c r="I157" s="30">
        <v>18</v>
      </c>
      <c r="J157" s="30">
        <v>24</v>
      </c>
      <c r="K157" s="30">
        <v>26</v>
      </c>
      <c r="L157" s="30"/>
      <c r="M157" s="30"/>
      <c r="N157" s="30"/>
      <c r="O157" s="30"/>
      <c r="P157" s="30">
        <v>25</v>
      </c>
      <c r="Q157" s="30"/>
      <c r="R157" s="30"/>
      <c r="S157" s="30"/>
      <c r="T157" s="30">
        <v>26</v>
      </c>
      <c r="U157" s="30"/>
      <c r="V157" s="30"/>
      <c r="W157" s="30"/>
      <c r="X157" s="30"/>
      <c r="DE157" s="1"/>
      <c r="DF157" s="1"/>
    </row>
    <row r="158" spans="1:110" s="2" customFormat="1" ht="14.1" customHeight="1">
      <c r="A158" s="6" t="s">
        <v>110</v>
      </c>
      <c r="B158" s="8" t="s">
        <v>541</v>
      </c>
      <c r="C158" s="8"/>
      <c r="D158" s="8"/>
      <c r="E158" s="8"/>
      <c r="F158" s="5">
        <f t="shared" si="6"/>
        <v>22</v>
      </c>
      <c r="G158" s="5">
        <f t="shared" si="7"/>
        <v>22</v>
      </c>
      <c r="H158" s="5">
        <f t="shared" si="8"/>
        <v>1</v>
      </c>
      <c r="I158" s="30"/>
      <c r="J158" s="30"/>
      <c r="K158" s="30"/>
      <c r="L158" s="30"/>
      <c r="M158" s="30"/>
      <c r="N158" s="30"/>
      <c r="O158" s="30"/>
      <c r="P158" s="30"/>
      <c r="Q158" s="30"/>
      <c r="R158" s="30"/>
      <c r="S158" s="30"/>
      <c r="T158" s="30"/>
      <c r="U158" s="30"/>
      <c r="V158" s="30"/>
      <c r="W158" s="30"/>
      <c r="X158" s="30"/>
      <c r="AM158" s="2">
        <v>8</v>
      </c>
    </row>
    <row r="159" spans="1:110" ht="14.1" customHeight="1">
      <c r="A159" s="6" t="s">
        <v>112</v>
      </c>
      <c r="B159" s="6" t="s">
        <v>113</v>
      </c>
      <c r="C159" s="6"/>
      <c r="D159" s="6"/>
      <c r="E159" s="6"/>
      <c r="F159" s="5">
        <f t="shared" si="6"/>
        <v>30</v>
      </c>
      <c r="G159" s="5">
        <f t="shared" si="7"/>
        <v>15</v>
      </c>
      <c r="H159" s="5">
        <f t="shared" si="8"/>
        <v>2</v>
      </c>
      <c r="I159" s="30"/>
      <c r="J159" s="30"/>
      <c r="K159" s="30"/>
      <c r="L159" s="30"/>
      <c r="M159" s="30"/>
      <c r="N159" s="30"/>
      <c r="O159" s="30"/>
      <c r="P159" s="30"/>
      <c r="Q159" s="30"/>
      <c r="R159" s="30">
        <v>23</v>
      </c>
      <c r="S159" s="30"/>
      <c r="T159" s="30">
        <v>15</v>
      </c>
      <c r="U159" s="30"/>
      <c r="V159" s="30"/>
      <c r="W159" s="30"/>
      <c r="X159" s="30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  <c r="BU159" s="2"/>
      <c r="BV159" s="2"/>
      <c r="BW159" s="2"/>
      <c r="BX159" s="2"/>
      <c r="BY159" s="2"/>
      <c r="BZ159" s="2"/>
      <c r="CA159" s="2"/>
      <c r="CB159" s="2"/>
      <c r="CC159" s="2"/>
      <c r="CD159" s="2"/>
      <c r="CE159" s="2"/>
      <c r="CF159" s="2"/>
      <c r="CG159" s="2"/>
      <c r="CH159" s="2"/>
      <c r="CI159" s="2"/>
      <c r="CJ159" s="2"/>
      <c r="CK159" s="2"/>
      <c r="CL159" s="2"/>
      <c r="CM159" s="2"/>
      <c r="CN159" s="2"/>
      <c r="CO159" s="2"/>
      <c r="CP159" s="2"/>
      <c r="CQ159" s="2"/>
      <c r="CR159" s="2"/>
      <c r="CS159" s="2"/>
      <c r="CT159" s="2"/>
      <c r="CU159" s="2"/>
      <c r="CV159" s="2"/>
      <c r="CW159" s="2"/>
      <c r="CX159" s="2"/>
      <c r="CY159" s="2"/>
      <c r="CZ159" s="2"/>
      <c r="DA159" s="2"/>
      <c r="DB159" s="2"/>
      <c r="DC159" s="2"/>
      <c r="DD159" s="2"/>
      <c r="DE159" s="2"/>
      <c r="DF159" s="2"/>
    </row>
    <row r="160" spans="1:110" ht="14.1" customHeight="1">
      <c r="A160" s="6" t="s">
        <v>112</v>
      </c>
      <c r="B160" s="6" t="s">
        <v>174</v>
      </c>
      <c r="C160" s="6"/>
      <c r="D160" s="6"/>
      <c r="E160" s="6"/>
      <c r="F160" s="5">
        <f t="shared" si="6"/>
        <v>20</v>
      </c>
      <c r="G160" s="5">
        <f t="shared" si="7"/>
        <v>20</v>
      </c>
      <c r="H160" s="5">
        <f t="shared" si="8"/>
        <v>1</v>
      </c>
      <c r="I160" s="30"/>
      <c r="J160" s="30"/>
      <c r="K160" s="30"/>
      <c r="L160" s="30"/>
      <c r="M160" s="30"/>
      <c r="N160" s="30"/>
      <c r="O160" s="30"/>
      <c r="P160" s="30"/>
      <c r="Q160" s="30"/>
      <c r="R160" s="30"/>
      <c r="S160" s="30"/>
      <c r="T160" s="30"/>
      <c r="U160" s="30"/>
      <c r="V160" s="30"/>
      <c r="W160" s="30"/>
      <c r="X160" s="30"/>
      <c r="Y160" s="2"/>
      <c r="Z160" s="2"/>
      <c r="AA160" s="2"/>
      <c r="AB160" s="2"/>
      <c r="AC160" s="2"/>
      <c r="AD160" s="2"/>
      <c r="AE160" s="2"/>
      <c r="AF160" s="2">
        <v>10</v>
      </c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  <c r="BU160" s="2"/>
      <c r="BV160" s="2"/>
      <c r="BW160" s="2"/>
      <c r="BX160" s="2"/>
      <c r="BY160" s="2"/>
      <c r="BZ160" s="2"/>
      <c r="CA160" s="2"/>
      <c r="CB160" s="2"/>
      <c r="CC160" s="2"/>
      <c r="CD160" s="2"/>
      <c r="CE160" s="2"/>
      <c r="CF160" s="2"/>
      <c r="CG160" s="2"/>
      <c r="CH160" s="2"/>
      <c r="CI160" s="2"/>
      <c r="CJ160" s="2"/>
      <c r="CK160" s="2"/>
      <c r="CL160" s="2"/>
      <c r="CM160" s="2"/>
      <c r="CN160" s="2"/>
      <c r="CO160" s="2"/>
      <c r="CP160" s="2"/>
      <c r="CQ160" s="2"/>
      <c r="CR160" s="2"/>
      <c r="CS160" s="2"/>
      <c r="CT160" s="2"/>
      <c r="CU160" s="2"/>
      <c r="CV160" s="2"/>
      <c r="CW160" s="2"/>
      <c r="CX160" s="2"/>
      <c r="CY160" s="2"/>
      <c r="CZ160" s="2"/>
      <c r="DA160" s="2"/>
      <c r="DB160" s="2"/>
      <c r="DC160" s="2"/>
      <c r="DD160" s="2"/>
      <c r="DE160" s="2"/>
      <c r="DF160" s="2"/>
    </row>
    <row r="161" spans="1:110" s="2" customFormat="1" ht="13.5" customHeight="1">
      <c r="A161" s="4" t="s">
        <v>116</v>
      </c>
      <c r="B161" s="4" t="s">
        <v>116</v>
      </c>
      <c r="C161" s="4"/>
      <c r="D161" s="4"/>
      <c r="E161" s="4"/>
      <c r="F161" s="5">
        <f t="shared" si="6"/>
        <v>20</v>
      </c>
      <c r="G161" s="5">
        <f t="shared" si="7"/>
        <v>20</v>
      </c>
      <c r="H161" s="5">
        <f t="shared" si="8"/>
        <v>1</v>
      </c>
      <c r="I161" s="29"/>
      <c r="J161" s="29"/>
      <c r="K161" s="29">
        <v>10</v>
      </c>
      <c r="L161" s="29"/>
      <c r="M161" s="29"/>
      <c r="N161" s="29"/>
      <c r="O161" s="29"/>
      <c r="P161" s="29"/>
      <c r="Q161" s="29"/>
      <c r="R161" s="29"/>
      <c r="S161" s="29"/>
      <c r="T161" s="29"/>
      <c r="U161" s="29"/>
      <c r="V161" s="29"/>
      <c r="W161" s="29"/>
      <c r="X161" s="29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/>
      <c r="BG161" s="1"/>
      <c r="BH161" s="1"/>
      <c r="BI161" s="1"/>
      <c r="BJ161" s="1"/>
      <c r="BK161" s="1"/>
      <c r="BL161" s="1"/>
      <c r="BM161" s="1"/>
      <c r="BN161" s="1"/>
      <c r="BO161" s="1"/>
      <c r="BP161" s="1"/>
      <c r="BQ161" s="1"/>
      <c r="BR161" s="1"/>
      <c r="BS161" s="1"/>
      <c r="BT161" s="1"/>
      <c r="BU161" s="1"/>
      <c r="BV161" s="1"/>
      <c r="BW161" s="1"/>
      <c r="BX161" s="1"/>
      <c r="BY161" s="1"/>
      <c r="BZ161" s="1"/>
      <c r="CA161" s="1"/>
      <c r="CB161" s="1"/>
      <c r="CC161" s="1"/>
      <c r="CD161" s="1"/>
      <c r="CE161" s="1"/>
      <c r="CF161" s="1"/>
      <c r="CG161" s="1"/>
      <c r="CH161" s="1"/>
      <c r="CI161" s="1"/>
      <c r="CJ161" s="1"/>
      <c r="CK161" s="1"/>
      <c r="CL161" s="1"/>
      <c r="CM161" s="1"/>
      <c r="CN161" s="1"/>
      <c r="CO161" s="1"/>
      <c r="CP161" s="1"/>
      <c r="CQ161" s="1"/>
      <c r="CR161" s="1"/>
      <c r="CS161" s="1"/>
      <c r="CT161" s="1"/>
      <c r="CU161" s="1"/>
      <c r="CV161" s="1"/>
      <c r="CW161" s="1"/>
      <c r="CX161" s="1"/>
      <c r="CY161" s="1"/>
      <c r="CZ161" s="1"/>
      <c r="DA161" s="1"/>
      <c r="DB161" s="1"/>
      <c r="DC161" s="1"/>
      <c r="DD161" s="1"/>
      <c r="DE161" s="1"/>
      <c r="DF161" s="1"/>
    </row>
    <row r="162" spans="1:110" s="2" customFormat="1" ht="14.1" customHeight="1">
      <c r="A162" s="6" t="s">
        <v>119</v>
      </c>
      <c r="B162" s="6" t="s">
        <v>120</v>
      </c>
      <c r="C162" s="6"/>
      <c r="D162" s="6"/>
      <c r="E162" s="6"/>
      <c r="F162" s="5">
        <f t="shared" si="6"/>
        <v>64</v>
      </c>
      <c r="G162" s="5">
        <f t="shared" si="7"/>
        <v>16</v>
      </c>
      <c r="H162" s="5">
        <f t="shared" si="8"/>
        <v>4</v>
      </c>
      <c r="I162" s="30">
        <v>15</v>
      </c>
      <c r="J162" s="30">
        <v>14</v>
      </c>
      <c r="K162" s="30"/>
      <c r="L162" s="30"/>
      <c r="M162" s="30"/>
      <c r="N162" s="30"/>
      <c r="O162" s="30"/>
      <c r="P162" s="30"/>
      <c r="Q162" s="30">
        <v>28</v>
      </c>
      <c r="R162" s="30">
        <v>28</v>
      </c>
      <c r="S162" s="30"/>
      <c r="T162" s="30"/>
      <c r="U162" s="30"/>
      <c r="V162" s="30"/>
      <c r="W162" s="30"/>
      <c r="X162" s="30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  <c r="BF162" s="1"/>
      <c r="BG162" s="1"/>
      <c r="BH162" s="1"/>
      <c r="BI162" s="1"/>
      <c r="BJ162" s="1"/>
      <c r="BK162" s="1"/>
      <c r="BL162" s="1"/>
      <c r="BM162" s="1"/>
      <c r="BN162" s="1"/>
      <c r="BO162" s="1"/>
      <c r="BP162" s="1"/>
      <c r="BQ162" s="1"/>
      <c r="BR162" s="1"/>
      <c r="BS162" s="1"/>
      <c r="BT162" s="1"/>
      <c r="BU162" s="1"/>
      <c r="BV162" s="1"/>
      <c r="BW162" s="1"/>
      <c r="BX162" s="1"/>
      <c r="BY162" s="1"/>
      <c r="BZ162" s="1"/>
      <c r="CA162" s="1"/>
      <c r="CB162" s="1"/>
      <c r="CC162" s="1"/>
      <c r="CD162" s="1"/>
      <c r="CE162" s="1"/>
      <c r="CF162" s="1"/>
      <c r="CG162" s="1"/>
      <c r="CH162" s="1"/>
      <c r="CI162" s="1"/>
      <c r="CJ162" s="1"/>
      <c r="CK162" s="1"/>
      <c r="CL162" s="1"/>
      <c r="CM162" s="1"/>
      <c r="CN162" s="1"/>
      <c r="CO162" s="1"/>
      <c r="CP162" s="1"/>
      <c r="CQ162" s="1"/>
      <c r="CR162" s="1"/>
      <c r="CS162" s="1"/>
      <c r="CT162" s="1"/>
      <c r="CU162" s="1"/>
      <c r="CV162" s="1"/>
      <c r="CW162" s="1"/>
      <c r="CX162" s="1"/>
      <c r="CY162" s="1"/>
      <c r="CZ162" s="1"/>
      <c r="DA162" s="1"/>
      <c r="DB162" s="1"/>
      <c r="DC162" s="1"/>
      <c r="DD162" s="1"/>
      <c r="DE162" s="1"/>
      <c r="DF162" s="1"/>
    </row>
    <row r="163" spans="1:110" s="2" customFormat="1" ht="14.1" customHeight="1">
      <c r="A163" s="6" t="s">
        <v>121</v>
      </c>
      <c r="B163" s="6" t="s">
        <v>122</v>
      </c>
      <c r="C163" s="6"/>
      <c r="D163" s="6"/>
      <c r="E163" s="6"/>
      <c r="F163" s="5">
        <f t="shared" si="6"/>
        <v>84</v>
      </c>
      <c r="G163" s="5">
        <f t="shared" si="7"/>
        <v>21</v>
      </c>
      <c r="H163" s="5">
        <f t="shared" si="8"/>
        <v>4</v>
      </c>
      <c r="I163" s="30">
        <v>9</v>
      </c>
      <c r="J163" s="30">
        <v>13</v>
      </c>
      <c r="K163" s="30">
        <v>19</v>
      </c>
      <c r="L163" s="30">
        <v>15</v>
      </c>
      <c r="M163" s="30"/>
      <c r="N163" s="30"/>
      <c r="O163" s="30"/>
      <c r="P163" s="30"/>
      <c r="Q163" s="30"/>
      <c r="R163" s="30"/>
      <c r="S163" s="30"/>
      <c r="T163" s="30"/>
      <c r="U163" s="30"/>
      <c r="V163" s="30"/>
      <c r="W163" s="30"/>
      <c r="X163" s="30"/>
      <c r="DE163" s="1"/>
      <c r="DF163" s="1"/>
    </row>
    <row r="164" spans="1:110" ht="14.1" customHeight="1">
      <c r="A164" s="6" t="s">
        <v>121</v>
      </c>
      <c r="B164" s="6" t="s">
        <v>494</v>
      </c>
      <c r="C164" s="6"/>
      <c r="D164" s="6"/>
      <c r="E164" s="6"/>
      <c r="F164" s="5">
        <f t="shared" si="6"/>
        <v>1</v>
      </c>
      <c r="G164" s="5">
        <f t="shared" si="7"/>
        <v>1</v>
      </c>
      <c r="H164" s="5">
        <f t="shared" si="8"/>
        <v>1</v>
      </c>
      <c r="I164" s="30"/>
      <c r="J164" s="30"/>
      <c r="K164" s="30"/>
      <c r="L164" s="30"/>
      <c r="M164" s="30"/>
      <c r="N164" s="30"/>
      <c r="O164" s="30"/>
      <c r="P164" s="30"/>
      <c r="Q164" s="30"/>
      <c r="R164" s="30"/>
      <c r="S164" s="30"/>
      <c r="T164" s="30"/>
      <c r="U164" s="30"/>
      <c r="V164" s="30"/>
      <c r="W164" s="30"/>
      <c r="X164" s="30"/>
      <c r="Y164" s="2">
        <v>29</v>
      </c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  <c r="BT164" s="2"/>
      <c r="BU164" s="2"/>
      <c r="BV164" s="2"/>
      <c r="BW164" s="2"/>
      <c r="BX164" s="2"/>
      <c r="BY164" s="2"/>
      <c r="BZ164" s="2"/>
      <c r="CA164" s="2"/>
      <c r="CB164" s="2"/>
      <c r="CC164" s="2"/>
      <c r="CD164" s="2"/>
      <c r="CE164" s="2"/>
      <c r="CF164" s="2"/>
      <c r="CG164" s="2"/>
      <c r="CH164" s="2"/>
      <c r="CI164" s="2"/>
      <c r="CJ164" s="2"/>
      <c r="CK164" s="2"/>
      <c r="CL164" s="2"/>
      <c r="CM164" s="2"/>
      <c r="CN164" s="2"/>
      <c r="CO164" s="2"/>
      <c r="CP164" s="2"/>
      <c r="CQ164" s="2"/>
      <c r="CR164" s="2"/>
      <c r="CS164" s="2"/>
      <c r="CT164" s="2"/>
      <c r="CU164" s="2"/>
      <c r="CV164" s="2"/>
      <c r="CW164" s="2"/>
      <c r="CX164" s="2"/>
      <c r="CY164" s="2"/>
      <c r="CZ164" s="2"/>
      <c r="DA164" s="2"/>
      <c r="DB164" s="2"/>
      <c r="DC164" s="2"/>
      <c r="DD164" s="2"/>
    </row>
    <row r="165" spans="1:110" ht="14.1" customHeight="1">
      <c r="A165" s="4" t="s">
        <v>123</v>
      </c>
      <c r="B165" s="5" t="s">
        <v>124</v>
      </c>
      <c r="C165" s="5"/>
      <c r="D165" s="5"/>
      <c r="E165" s="5"/>
      <c r="F165" s="5">
        <f t="shared" si="6"/>
        <v>52</v>
      </c>
      <c r="G165" s="5">
        <f t="shared" si="7"/>
        <v>26</v>
      </c>
      <c r="H165" s="5">
        <f t="shared" si="8"/>
        <v>2</v>
      </c>
      <c r="M165" s="29">
        <v>4</v>
      </c>
      <c r="P165" s="29">
        <v>23</v>
      </c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  <c r="BT165" s="2"/>
      <c r="BU165" s="2"/>
      <c r="BV165" s="2"/>
      <c r="BW165" s="2"/>
      <c r="BX165" s="2"/>
      <c r="BY165" s="2"/>
      <c r="BZ165" s="2"/>
      <c r="CA165" s="2"/>
      <c r="CB165" s="2"/>
      <c r="CC165" s="2"/>
      <c r="CD165" s="2"/>
      <c r="CE165" s="2"/>
      <c r="CF165" s="2"/>
      <c r="CG165" s="2"/>
      <c r="CH165" s="2"/>
      <c r="CI165" s="2"/>
      <c r="CJ165" s="2"/>
      <c r="CK165" s="2"/>
      <c r="CL165" s="2"/>
      <c r="CM165" s="2"/>
      <c r="CN165" s="2"/>
      <c r="CO165" s="2"/>
      <c r="CP165" s="2"/>
      <c r="CQ165" s="2"/>
      <c r="CR165" s="2"/>
      <c r="CS165" s="2"/>
      <c r="CT165" s="2"/>
      <c r="CU165" s="2"/>
      <c r="CV165" s="2"/>
      <c r="CW165" s="2"/>
      <c r="CX165" s="2"/>
      <c r="CY165" s="2"/>
      <c r="CZ165" s="2"/>
      <c r="DA165" s="2"/>
      <c r="DB165" s="2"/>
      <c r="DC165" s="2"/>
      <c r="DD165" s="2"/>
      <c r="DE165" s="2"/>
      <c r="DF165" s="2"/>
    </row>
    <row r="166" spans="1:110" s="2" customFormat="1" ht="14.1" customHeight="1">
      <c r="A166" s="6" t="s">
        <v>123</v>
      </c>
      <c r="B166" s="6" t="s">
        <v>480</v>
      </c>
      <c r="C166" s="6"/>
      <c r="D166" s="6"/>
      <c r="E166" s="6"/>
      <c r="F166" s="5">
        <f t="shared" si="6"/>
        <v>14</v>
      </c>
      <c r="G166" s="5">
        <f t="shared" si="7"/>
        <v>14</v>
      </c>
      <c r="H166" s="5">
        <f t="shared" si="8"/>
        <v>1</v>
      </c>
      <c r="I166" s="30"/>
      <c r="J166" s="30"/>
      <c r="K166" s="30"/>
      <c r="L166" s="30"/>
      <c r="M166" s="30"/>
      <c r="N166" s="30"/>
      <c r="O166" s="30"/>
      <c r="P166" s="30"/>
      <c r="Q166" s="30"/>
      <c r="R166" s="30"/>
      <c r="S166" s="30"/>
      <c r="T166" s="30"/>
      <c r="U166" s="30"/>
      <c r="V166" s="30"/>
      <c r="W166" s="30"/>
      <c r="X166" s="30">
        <v>16</v>
      </c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  <c r="BF166" s="1"/>
      <c r="BG166" s="1"/>
      <c r="BH166" s="1"/>
      <c r="BI166" s="1"/>
      <c r="BJ166" s="1"/>
      <c r="BK166" s="1"/>
      <c r="BL166" s="1"/>
      <c r="BM166" s="1"/>
      <c r="BN166" s="1"/>
      <c r="BO166" s="1"/>
      <c r="BP166" s="1"/>
      <c r="BQ166" s="1"/>
      <c r="BR166" s="1"/>
      <c r="BS166" s="1"/>
      <c r="BT166" s="1"/>
      <c r="BU166" s="1"/>
      <c r="BV166" s="1"/>
      <c r="BW166" s="1"/>
      <c r="BX166" s="1"/>
      <c r="BY166" s="1"/>
      <c r="BZ166" s="1"/>
      <c r="CA166" s="1"/>
      <c r="CB166" s="1"/>
      <c r="CC166" s="1"/>
      <c r="CD166" s="1"/>
      <c r="CE166" s="1"/>
      <c r="CF166" s="1"/>
      <c r="CG166" s="1"/>
      <c r="CH166" s="1"/>
      <c r="CI166" s="1"/>
      <c r="CJ166" s="1"/>
      <c r="CK166" s="1"/>
      <c r="CL166" s="1"/>
      <c r="CM166" s="1"/>
      <c r="CN166" s="1"/>
      <c r="CO166" s="1"/>
      <c r="CP166" s="1"/>
      <c r="CQ166" s="1"/>
      <c r="CR166" s="1"/>
      <c r="CS166" s="1"/>
      <c r="CT166" s="1"/>
      <c r="CU166" s="1"/>
      <c r="CV166" s="1"/>
      <c r="CW166" s="1"/>
      <c r="CX166" s="1"/>
      <c r="CY166" s="1"/>
      <c r="CZ166" s="1"/>
      <c r="DA166" s="1"/>
      <c r="DB166" s="1"/>
      <c r="DC166" s="1"/>
      <c r="DD166" s="1"/>
    </row>
    <row r="167" spans="1:110" s="2" customFormat="1" ht="14.1" customHeight="1">
      <c r="A167" s="6" t="s">
        <v>125</v>
      </c>
      <c r="B167" s="6" t="s">
        <v>269</v>
      </c>
      <c r="C167" s="6"/>
      <c r="D167" s="6"/>
      <c r="E167" s="6"/>
      <c r="F167" s="5">
        <f t="shared" si="6"/>
        <v>24</v>
      </c>
      <c r="G167" s="5">
        <f t="shared" si="7"/>
        <v>24</v>
      </c>
      <c r="H167" s="5">
        <f t="shared" si="8"/>
        <v>1</v>
      </c>
      <c r="I167" s="30"/>
      <c r="J167" s="30"/>
      <c r="K167" s="30">
        <v>6</v>
      </c>
      <c r="L167" s="30"/>
      <c r="M167" s="30"/>
      <c r="N167" s="30"/>
      <c r="O167" s="30"/>
      <c r="P167" s="30"/>
      <c r="Q167" s="30"/>
      <c r="R167" s="30"/>
      <c r="S167" s="30"/>
      <c r="T167" s="30"/>
      <c r="U167" s="30"/>
      <c r="V167" s="30"/>
      <c r="W167" s="30"/>
      <c r="X167" s="30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  <c r="BF167" s="1"/>
      <c r="BG167" s="1"/>
      <c r="BH167" s="1"/>
      <c r="BI167" s="1"/>
      <c r="BJ167" s="1"/>
      <c r="BK167" s="1"/>
      <c r="BL167" s="1"/>
      <c r="BM167" s="1"/>
      <c r="BN167" s="1"/>
      <c r="BO167" s="1"/>
      <c r="BP167" s="1"/>
      <c r="BQ167" s="1"/>
      <c r="BR167" s="1"/>
      <c r="BS167" s="1"/>
      <c r="BT167" s="1"/>
      <c r="BU167" s="1"/>
      <c r="BV167" s="1"/>
      <c r="BW167" s="1"/>
      <c r="BX167" s="1"/>
      <c r="BY167" s="1"/>
      <c r="BZ167" s="1"/>
      <c r="CA167" s="1"/>
      <c r="CB167" s="1"/>
      <c r="CC167" s="1"/>
      <c r="CD167" s="1"/>
      <c r="CE167" s="1"/>
      <c r="CF167" s="1"/>
      <c r="CG167" s="1"/>
      <c r="CH167" s="1"/>
      <c r="CI167" s="1"/>
      <c r="CJ167" s="1"/>
      <c r="CK167" s="1"/>
      <c r="CL167" s="1"/>
      <c r="CM167" s="1"/>
      <c r="CN167" s="1"/>
      <c r="CO167" s="1"/>
      <c r="CP167" s="1"/>
      <c r="CQ167" s="1"/>
      <c r="CR167" s="1"/>
      <c r="CS167" s="1"/>
      <c r="CT167" s="1"/>
      <c r="CU167" s="1"/>
      <c r="CV167" s="1"/>
      <c r="CW167" s="1"/>
      <c r="CX167" s="1"/>
      <c r="CY167" s="1"/>
      <c r="CZ167" s="1"/>
      <c r="DA167" s="1"/>
      <c r="DB167" s="1"/>
      <c r="DC167" s="1"/>
      <c r="DD167" s="1"/>
      <c r="DE167" s="1"/>
      <c r="DF167" s="1"/>
    </row>
    <row r="168" spans="1:110" s="2" customFormat="1" ht="14.1" customHeight="1">
      <c r="A168" s="6" t="s">
        <v>125</v>
      </c>
      <c r="B168" s="6" t="s">
        <v>126</v>
      </c>
      <c r="C168" s="6"/>
      <c r="D168" s="6"/>
      <c r="E168" s="6"/>
      <c r="F168" s="5">
        <f t="shared" si="6"/>
        <v>8</v>
      </c>
      <c r="G168" s="5">
        <f t="shared" si="7"/>
        <v>4</v>
      </c>
      <c r="H168" s="5">
        <f t="shared" si="8"/>
        <v>2</v>
      </c>
      <c r="I168" s="30"/>
      <c r="J168" s="30"/>
      <c r="K168" s="30"/>
      <c r="L168" s="30"/>
      <c r="M168" s="30"/>
      <c r="N168" s="30"/>
      <c r="O168" s="30"/>
      <c r="P168" s="30"/>
      <c r="Q168" s="30"/>
      <c r="R168" s="30"/>
      <c r="S168" s="30"/>
      <c r="T168" s="30"/>
      <c r="U168" s="30"/>
      <c r="V168" s="30"/>
      <c r="W168" s="30"/>
      <c r="X168" s="30"/>
      <c r="AB168" s="2">
        <v>26</v>
      </c>
      <c r="AC168" s="2">
        <v>30</v>
      </c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  <c r="BF168" s="1"/>
      <c r="BG168" s="1"/>
      <c r="BH168" s="1"/>
      <c r="BI168" s="1"/>
      <c r="BJ168" s="1"/>
      <c r="BK168" s="1"/>
      <c r="BL168" s="1"/>
      <c r="BM168" s="1"/>
      <c r="BN168" s="1"/>
      <c r="BO168" s="1"/>
      <c r="BP168" s="1"/>
      <c r="BQ168" s="1"/>
      <c r="BR168" s="1"/>
      <c r="BS168" s="1"/>
      <c r="BT168" s="1"/>
      <c r="BU168" s="1"/>
      <c r="BV168" s="1"/>
      <c r="BW168" s="1"/>
      <c r="BX168" s="1"/>
      <c r="BY168" s="1"/>
      <c r="BZ168" s="1"/>
      <c r="CA168" s="1"/>
      <c r="CB168" s="1"/>
      <c r="CC168" s="1"/>
      <c r="CD168" s="1"/>
      <c r="CE168" s="1"/>
      <c r="CF168" s="1"/>
      <c r="CG168" s="1"/>
      <c r="CH168" s="1"/>
      <c r="CI168" s="1"/>
      <c r="CJ168" s="1"/>
      <c r="CK168" s="1"/>
      <c r="CL168" s="1"/>
      <c r="CM168" s="1"/>
      <c r="CN168" s="1"/>
      <c r="CO168" s="1"/>
      <c r="CP168" s="1"/>
      <c r="CQ168" s="1"/>
      <c r="CR168" s="1"/>
      <c r="CS168" s="1"/>
      <c r="CT168" s="1"/>
      <c r="CU168" s="1"/>
      <c r="CV168" s="1"/>
      <c r="CW168" s="1"/>
      <c r="CX168" s="1"/>
      <c r="CY168" s="1"/>
      <c r="CZ168" s="1"/>
      <c r="DA168" s="1"/>
      <c r="DB168" s="1"/>
      <c r="DC168" s="1"/>
      <c r="DD168" s="1"/>
    </row>
    <row r="169" spans="1:110" ht="14.1" customHeight="1">
      <c r="A169" s="4" t="s">
        <v>484</v>
      </c>
      <c r="B169" s="4" t="s">
        <v>485</v>
      </c>
      <c r="F169" s="5">
        <f t="shared" si="6"/>
        <v>5</v>
      </c>
      <c r="G169" s="5">
        <f t="shared" si="7"/>
        <v>5</v>
      </c>
      <c r="H169" s="5">
        <f t="shared" si="8"/>
        <v>1</v>
      </c>
      <c r="X169" s="29">
        <v>25</v>
      </c>
    </row>
    <row r="170" spans="1:110" ht="14.1" customHeight="1">
      <c r="A170" s="4" t="s">
        <v>127</v>
      </c>
      <c r="B170" s="5" t="s">
        <v>128</v>
      </c>
      <c r="C170" s="5"/>
      <c r="D170" s="5"/>
      <c r="E170" s="5"/>
      <c r="F170" s="5">
        <f t="shared" si="6"/>
        <v>92</v>
      </c>
      <c r="G170" s="5">
        <f t="shared" si="7"/>
        <v>23</v>
      </c>
      <c r="H170" s="5">
        <f t="shared" si="8"/>
        <v>4</v>
      </c>
      <c r="U170" s="29">
        <v>7</v>
      </c>
      <c r="V170" s="29">
        <v>9</v>
      </c>
      <c r="X170" s="29">
        <v>20</v>
      </c>
      <c r="Y170" s="1">
        <v>26</v>
      </c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  <c r="BU170" s="2"/>
      <c r="BV170" s="2"/>
      <c r="BW170" s="2"/>
      <c r="BX170" s="2"/>
      <c r="BY170" s="2"/>
      <c r="BZ170" s="2"/>
      <c r="CA170" s="2"/>
      <c r="CB170" s="2"/>
      <c r="CC170" s="2"/>
      <c r="CD170" s="2"/>
      <c r="CE170" s="2"/>
      <c r="CF170" s="2"/>
      <c r="CG170" s="2"/>
      <c r="CH170" s="2"/>
      <c r="CI170" s="2"/>
      <c r="CJ170" s="2"/>
      <c r="CK170" s="2"/>
      <c r="CL170" s="2"/>
      <c r="CM170" s="2"/>
      <c r="CN170" s="2"/>
      <c r="CO170" s="2"/>
      <c r="CP170" s="2"/>
      <c r="CQ170" s="2"/>
      <c r="CR170" s="2"/>
      <c r="CS170" s="2"/>
      <c r="CT170" s="2"/>
      <c r="CU170" s="2"/>
      <c r="CV170" s="2"/>
      <c r="CW170" s="2"/>
      <c r="CX170" s="2"/>
      <c r="CY170" s="2"/>
      <c r="CZ170" s="2"/>
      <c r="DA170" s="2"/>
      <c r="DB170" s="2"/>
      <c r="DC170" s="2"/>
      <c r="DD170" s="2"/>
      <c r="DE170" s="2"/>
      <c r="DF170" s="2"/>
    </row>
    <row r="171" spans="1:110" ht="14.1" customHeight="1">
      <c r="A171" s="6" t="s">
        <v>127</v>
      </c>
      <c r="B171" s="6" t="s">
        <v>540</v>
      </c>
      <c r="C171" s="6"/>
      <c r="D171" s="6"/>
      <c r="E171" s="6"/>
      <c r="F171" s="5">
        <f t="shared" si="6"/>
        <v>79</v>
      </c>
      <c r="G171" s="5">
        <f t="shared" si="7"/>
        <v>29</v>
      </c>
      <c r="H171" s="5">
        <f t="shared" si="8"/>
        <v>1</v>
      </c>
      <c r="I171" s="30"/>
      <c r="J171" s="30"/>
      <c r="K171" s="30"/>
      <c r="L171" s="30"/>
      <c r="M171" s="30"/>
      <c r="N171" s="30"/>
      <c r="O171" s="30"/>
      <c r="P171" s="30"/>
      <c r="Q171" s="30"/>
      <c r="R171" s="30"/>
      <c r="S171" s="30"/>
      <c r="T171" s="30"/>
      <c r="U171" s="30"/>
      <c r="V171" s="30"/>
      <c r="W171" s="30"/>
      <c r="X171" s="30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>
        <v>1</v>
      </c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S171" s="2"/>
      <c r="BT171" s="2"/>
      <c r="BU171" s="2"/>
      <c r="BV171" s="2"/>
      <c r="BW171" s="2"/>
      <c r="BX171" s="2"/>
      <c r="BY171" s="2"/>
      <c r="BZ171" s="2"/>
      <c r="CA171" s="2"/>
      <c r="CB171" s="2"/>
      <c r="CC171" s="2"/>
      <c r="CD171" s="2"/>
      <c r="CE171" s="2"/>
      <c r="CF171" s="2"/>
      <c r="CG171" s="2"/>
      <c r="CH171" s="2"/>
      <c r="CI171" s="2"/>
      <c r="CJ171" s="2"/>
      <c r="CK171" s="2"/>
      <c r="CL171" s="2"/>
      <c r="CM171" s="2"/>
      <c r="CN171" s="2"/>
      <c r="CO171" s="2"/>
      <c r="CP171" s="2"/>
      <c r="CQ171" s="2"/>
      <c r="CR171" s="2"/>
      <c r="CS171" s="2"/>
      <c r="CT171" s="2"/>
      <c r="CU171" s="2"/>
      <c r="CV171" s="2"/>
      <c r="CW171" s="2"/>
      <c r="CX171" s="2"/>
      <c r="CY171" s="2"/>
      <c r="CZ171" s="2"/>
      <c r="DA171" s="2"/>
      <c r="DB171" s="2"/>
      <c r="DC171" s="2"/>
      <c r="DD171" s="2"/>
      <c r="DE171" s="2"/>
      <c r="DF171" s="2"/>
    </row>
    <row r="172" spans="1:110" ht="14.1" customHeight="1">
      <c r="A172" s="6" t="s">
        <v>127</v>
      </c>
      <c r="B172" s="6" t="s">
        <v>127</v>
      </c>
      <c r="C172" s="6"/>
      <c r="D172" s="6"/>
      <c r="E172" s="6"/>
      <c r="F172" s="5">
        <f t="shared" si="6"/>
        <v>26</v>
      </c>
      <c r="G172" s="5">
        <f t="shared" si="7"/>
        <v>26</v>
      </c>
      <c r="H172" s="5">
        <f t="shared" si="8"/>
        <v>1</v>
      </c>
      <c r="I172" s="30"/>
      <c r="J172" s="30"/>
      <c r="K172" s="30"/>
      <c r="L172" s="30">
        <v>4</v>
      </c>
      <c r="M172" s="30"/>
      <c r="N172" s="30"/>
      <c r="O172" s="30"/>
      <c r="P172" s="30"/>
      <c r="Q172" s="30"/>
      <c r="R172" s="30"/>
      <c r="S172" s="30"/>
      <c r="T172" s="30"/>
      <c r="U172" s="30"/>
      <c r="V172" s="30"/>
      <c r="W172" s="30"/>
      <c r="X172" s="30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  <c r="BS172" s="2"/>
      <c r="BT172" s="2"/>
      <c r="BU172" s="2"/>
      <c r="BV172" s="2"/>
      <c r="BW172" s="2"/>
      <c r="BX172" s="2"/>
      <c r="BY172" s="2"/>
      <c r="BZ172" s="2"/>
      <c r="CA172" s="2"/>
      <c r="CB172" s="2"/>
      <c r="CC172" s="2"/>
      <c r="CD172" s="2"/>
      <c r="CE172" s="2"/>
      <c r="CF172" s="2"/>
      <c r="CG172" s="2"/>
      <c r="CH172" s="2"/>
      <c r="CI172" s="2"/>
      <c r="CJ172" s="2"/>
      <c r="CK172" s="2"/>
      <c r="CL172" s="2"/>
      <c r="CM172" s="2"/>
      <c r="CN172" s="2"/>
      <c r="CO172" s="2"/>
      <c r="CP172" s="2"/>
      <c r="CQ172" s="2"/>
      <c r="CR172" s="2"/>
      <c r="CS172" s="2"/>
      <c r="CT172" s="2"/>
      <c r="CU172" s="2"/>
      <c r="CV172" s="2"/>
      <c r="CW172" s="2"/>
      <c r="CX172" s="2"/>
      <c r="CY172" s="2"/>
      <c r="CZ172" s="2"/>
      <c r="DA172" s="2"/>
      <c r="DB172" s="2"/>
      <c r="DC172" s="2"/>
      <c r="DD172" s="2"/>
      <c r="DE172" s="2"/>
      <c r="DF172" s="2"/>
    </row>
    <row r="173" spans="1:110" s="2" customFormat="1" ht="14.1" customHeight="1">
      <c r="A173" s="6" t="s">
        <v>513</v>
      </c>
      <c r="B173" s="6" t="s">
        <v>511</v>
      </c>
      <c r="C173" s="6"/>
      <c r="D173" s="6"/>
      <c r="E173" s="6"/>
      <c r="F173" s="5">
        <f t="shared" si="6"/>
        <v>0</v>
      </c>
      <c r="G173" s="5">
        <f t="shared" si="7"/>
        <v>0</v>
      </c>
      <c r="H173" s="5">
        <f t="shared" si="8"/>
        <v>1</v>
      </c>
      <c r="I173" s="30"/>
      <c r="J173" s="30"/>
      <c r="K173" s="30"/>
      <c r="L173" s="30"/>
      <c r="M173" s="30"/>
      <c r="N173" s="30"/>
      <c r="O173" s="30"/>
      <c r="P173" s="30"/>
      <c r="Q173" s="30"/>
      <c r="R173" s="30"/>
      <c r="S173" s="30"/>
      <c r="T173" s="30"/>
      <c r="U173" s="30"/>
      <c r="V173" s="30"/>
      <c r="W173" s="30"/>
      <c r="X173" s="30"/>
      <c r="AB173" s="2">
        <v>30</v>
      </c>
    </row>
    <row r="174" spans="1:110" s="2" customFormat="1" ht="14.1" customHeight="1">
      <c r="A174" s="4" t="s">
        <v>129</v>
      </c>
      <c r="B174" s="5" t="s">
        <v>130</v>
      </c>
      <c r="C174" s="6">
        <v>1980</v>
      </c>
      <c r="D174" s="5"/>
      <c r="E174" s="5"/>
      <c r="F174" s="5">
        <f t="shared" si="6"/>
        <v>859</v>
      </c>
      <c r="G174" s="5">
        <f t="shared" si="7"/>
        <v>29</v>
      </c>
      <c r="H174" s="5">
        <f t="shared" si="8"/>
        <v>21</v>
      </c>
      <c r="I174" s="29"/>
      <c r="J174" s="29"/>
      <c r="K174" s="30">
        <v>1</v>
      </c>
      <c r="L174" s="29">
        <v>3</v>
      </c>
      <c r="M174" s="29">
        <v>1</v>
      </c>
      <c r="N174" s="29">
        <v>1</v>
      </c>
      <c r="O174" s="29">
        <v>1</v>
      </c>
      <c r="P174" s="29">
        <v>2</v>
      </c>
      <c r="Q174" s="29">
        <v>6</v>
      </c>
      <c r="R174" s="29">
        <v>10</v>
      </c>
      <c r="S174" s="29"/>
      <c r="T174" s="29">
        <v>3</v>
      </c>
      <c r="U174" s="29">
        <v>13</v>
      </c>
      <c r="V174" s="29"/>
      <c r="W174" s="29"/>
      <c r="X174" s="29">
        <v>19</v>
      </c>
      <c r="Y174" s="1">
        <v>9</v>
      </c>
      <c r="Z174" s="1"/>
      <c r="AA174" s="1">
        <v>8</v>
      </c>
      <c r="AB174" s="1">
        <v>11</v>
      </c>
      <c r="AC174" s="1">
        <v>11</v>
      </c>
      <c r="AD174" s="1">
        <v>7</v>
      </c>
      <c r="AE174" s="1">
        <v>4</v>
      </c>
      <c r="AF174" s="1">
        <v>7</v>
      </c>
      <c r="AG174" s="1">
        <v>1</v>
      </c>
      <c r="AH174" s="1"/>
      <c r="AI174" s="1">
        <v>12</v>
      </c>
      <c r="AJ174" s="1"/>
      <c r="AK174" s="1"/>
      <c r="AL174" s="1"/>
      <c r="AM174" s="1">
        <v>9</v>
      </c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  <c r="BF174" s="1"/>
      <c r="BG174" s="1"/>
      <c r="BH174" s="1"/>
      <c r="BI174" s="1"/>
      <c r="BJ174" s="1"/>
      <c r="BK174" s="1"/>
      <c r="BL174" s="1"/>
      <c r="BM174" s="1"/>
      <c r="BN174" s="1"/>
      <c r="BO174" s="1"/>
      <c r="BP174" s="1"/>
      <c r="BQ174" s="1"/>
      <c r="BR174" s="1"/>
      <c r="BS174" s="1"/>
      <c r="BT174" s="1"/>
      <c r="BU174" s="1"/>
      <c r="BV174" s="1"/>
      <c r="BW174" s="1"/>
      <c r="BX174" s="1"/>
      <c r="BY174" s="1"/>
      <c r="BZ174" s="1"/>
      <c r="CA174" s="1"/>
      <c r="CB174" s="1"/>
      <c r="CC174" s="1"/>
      <c r="CD174" s="1"/>
      <c r="CE174" s="1"/>
      <c r="CF174" s="1"/>
      <c r="CG174" s="1"/>
      <c r="CH174" s="1"/>
      <c r="CI174" s="1"/>
      <c r="CJ174" s="1"/>
      <c r="CK174" s="1"/>
      <c r="CL174" s="1"/>
      <c r="CM174" s="1"/>
      <c r="CN174" s="1"/>
      <c r="CO174" s="1"/>
      <c r="CP174" s="1"/>
      <c r="CQ174" s="1"/>
      <c r="CR174" s="1"/>
      <c r="CS174" s="1"/>
      <c r="CT174" s="1"/>
      <c r="CU174" s="1"/>
      <c r="CV174" s="1"/>
      <c r="CW174" s="1"/>
      <c r="CX174" s="1"/>
      <c r="CY174" s="1"/>
      <c r="CZ174" s="1"/>
      <c r="DA174" s="1"/>
      <c r="DB174" s="1"/>
      <c r="DC174" s="1"/>
      <c r="DD174" s="1"/>
      <c r="DE174" s="1"/>
      <c r="DF174" s="1"/>
    </row>
    <row r="175" spans="1:110" s="2" customFormat="1" ht="14.1" customHeight="1">
      <c r="A175" s="6" t="s">
        <v>129</v>
      </c>
      <c r="B175" s="6" t="s">
        <v>131</v>
      </c>
      <c r="C175" s="6"/>
      <c r="D175" s="6"/>
      <c r="E175" s="6"/>
      <c r="F175" s="5">
        <f t="shared" si="6"/>
        <v>294</v>
      </c>
      <c r="G175" s="5">
        <f t="shared" si="7"/>
        <v>21</v>
      </c>
      <c r="H175" s="5">
        <f t="shared" si="8"/>
        <v>14</v>
      </c>
      <c r="I175" s="30"/>
      <c r="J175" s="30">
        <v>10</v>
      </c>
      <c r="K175" s="30">
        <v>13</v>
      </c>
      <c r="L175" s="30">
        <v>26</v>
      </c>
      <c r="M175" s="30">
        <v>19</v>
      </c>
      <c r="N175" s="30">
        <v>27</v>
      </c>
      <c r="O175" s="30">
        <v>17</v>
      </c>
      <c r="P175" s="30">
        <v>20</v>
      </c>
      <c r="Q175" s="30">
        <v>25</v>
      </c>
      <c r="R175" s="30"/>
      <c r="S175" s="30"/>
      <c r="T175" s="30"/>
      <c r="U175" s="30"/>
      <c r="V175" s="30"/>
      <c r="W175" s="30"/>
      <c r="X175" s="30"/>
      <c r="Y175" s="2">
        <v>21</v>
      </c>
      <c r="AA175" s="2">
        <v>11</v>
      </c>
      <c r="AB175" s="1">
        <v>9</v>
      </c>
      <c r="AD175" s="2">
        <v>19</v>
      </c>
      <c r="AE175" s="2">
        <v>9</v>
      </c>
      <c r="AG175" s="2">
        <v>10</v>
      </c>
      <c r="DD175" s="1"/>
    </row>
    <row r="176" spans="1:110" ht="14.1" customHeight="1">
      <c r="A176" s="4" t="s">
        <v>129</v>
      </c>
      <c r="B176" s="5" t="s">
        <v>521</v>
      </c>
      <c r="C176" s="5"/>
      <c r="D176" s="5"/>
      <c r="E176" s="5"/>
      <c r="F176" s="5">
        <f t="shared" si="6"/>
        <v>78</v>
      </c>
      <c r="G176" s="5">
        <f t="shared" si="7"/>
        <v>26</v>
      </c>
      <c r="H176" s="5">
        <f t="shared" si="8"/>
        <v>3</v>
      </c>
      <c r="AE176" s="1">
        <v>7</v>
      </c>
      <c r="AF176" s="1">
        <v>4</v>
      </c>
      <c r="AG176" s="1">
        <v>6</v>
      </c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  <c r="BQ176" s="2"/>
      <c r="BR176" s="2"/>
      <c r="BS176" s="2"/>
      <c r="BT176" s="2"/>
      <c r="BU176" s="2"/>
      <c r="BV176" s="2"/>
      <c r="BW176" s="2"/>
      <c r="BX176" s="2"/>
      <c r="BY176" s="2"/>
      <c r="BZ176" s="2"/>
      <c r="CA176" s="2"/>
      <c r="CB176" s="2"/>
      <c r="CC176" s="2"/>
      <c r="CD176" s="2"/>
      <c r="CE176" s="2"/>
      <c r="CF176" s="2"/>
      <c r="CG176" s="2"/>
      <c r="CH176" s="2"/>
      <c r="CI176" s="2"/>
      <c r="CJ176" s="2"/>
      <c r="CK176" s="2"/>
      <c r="CL176" s="2"/>
      <c r="CM176" s="2"/>
      <c r="CN176" s="2"/>
      <c r="CO176" s="2"/>
      <c r="CP176" s="2"/>
      <c r="CQ176" s="2"/>
      <c r="CR176" s="2"/>
      <c r="CS176" s="2"/>
      <c r="CT176" s="2"/>
      <c r="CU176" s="2"/>
      <c r="CV176" s="2"/>
      <c r="CW176" s="2"/>
      <c r="CX176" s="2"/>
      <c r="CY176" s="2"/>
      <c r="CZ176" s="2"/>
      <c r="DA176" s="2"/>
      <c r="DB176" s="2"/>
      <c r="DC176" s="2"/>
      <c r="DD176" s="2"/>
      <c r="DE176" s="2"/>
      <c r="DF176" s="2"/>
    </row>
    <row r="177" spans="1:110" ht="14.1" customHeight="1">
      <c r="A177" s="4" t="s">
        <v>129</v>
      </c>
      <c r="B177" s="5" t="s">
        <v>177</v>
      </c>
      <c r="C177" s="5"/>
      <c r="D177" s="5"/>
      <c r="E177" s="5"/>
      <c r="F177" s="5">
        <f t="shared" si="6"/>
        <v>38</v>
      </c>
      <c r="G177" s="5">
        <f t="shared" si="7"/>
        <v>19</v>
      </c>
      <c r="H177" s="5">
        <f t="shared" si="8"/>
        <v>2</v>
      </c>
      <c r="Y177" s="1">
        <v>25</v>
      </c>
      <c r="AE177" s="1">
        <v>11</v>
      </c>
      <c r="DD177" s="2"/>
      <c r="DE177" s="2"/>
      <c r="DF177" s="2"/>
    </row>
    <row r="178" spans="1:110" s="2" customFormat="1" ht="14.1" customHeight="1">
      <c r="A178" s="6" t="s">
        <v>129</v>
      </c>
      <c r="B178" s="6" t="s">
        <v>495</v>
      </c>
      <c r="C178" s="6"/>
      <c r="D178" s="6"/>
      <c r="E178" s="6"/>
      <c r="F178" s="5">
        <f t="shared" si="6"/>
        <v>26</v>
      </c>
      <c r="G178" s="5">
        <f t="shared" si="7"/>
        <v>13</v>
      </c>
      <c r="H178" s="5">
        <f t="shared" si="8"/>
        <v>2</v>
      </c>
      <c r="I178" s="30"/>
      <c r="J178" s="30"/>
      <c r="K178" s="30"/>
      <c r="L178" s="30"/>
      <c r="M178" s="30"/>
      <c r="N178" s="30"/>
      <c r="O178" s="30"/>
      <c r="P178" s="30"/>
      <c r="Q178" s="30"/>
      <c r="R178" s="30"/>
      <c r="S178" s="30"/>
      <c r="T178" s="30"/>
      <c r="U178" s="30"/>
      <c r="V178" s="30"/>
      <c r="W178" s="30"/>
      <c r="X178" s="30"/>
      <c r="Y178" s="2">
        <v>17</v>
      </c>
      <c r="AA178" s="2">
        <v>26</v>
      </c>
      <c r="DE178" s="1"/>
      <c r="DF178" s="1"/>
    </row>
    <row r="179" spans="1:110" s="2" customFormat="1" ht="14.1" customHeight="1">
      <c r="A179" s="6" t="s">
        <v>129</v>
      </c>
      <c r="B179" s="6" t="s">
        <v>133</v>
      </c>
      <c r="C179" s="6"/>
      <c r="D179" s="6"/>
      <c r="E179" s="6"/>
      <c r="F179" s="5">
        <f t="shared" si="6"/>
        <v>25</v>
      </c>
      <c r="G179" s="5">
        <f t="shared" si="7"/>
        <v>25</v>
      </c>
      <c r="H179" s="5">
        <f t="shared" si="8"/>
        <v>1</v>
      </c>
      <c r="I179" s="29">
        <v>5</v>
      </c>
      <c r="J179" s="29"/>
      <c r="K179" s="29"/>
      <c r="L179" s="29"/>
      <c r="M179" s="29"/>
      <c r="N179" s="29"/>
      <c r="O179" s="29"/>
      <c r="P179" s="29"/>
      <c r="Q179" s="29"/>
      <c r="R179" s="29"/>
      <c r="S179" s="29"/>
      <c r="T179" s="29"/>
      <c r="U179" s="29"/>
      <c r="V179" s="29"/>
      <c r="W179" s="29"/>
      <c r="X179" s="29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"/>
      <c r="BF179" s="1"/>
      <c r="BG179" s="1"/>
      <c r="BH179" s="1"/>
      <c r="BI179" s="1"/>
      <c r="BJ179" s="1"/>
      <c r="BK179" s="1"/>
      <c r="BL179" s="1"/>
      <c r="BM179" s="1"/>
      <c r="BN179" s="1"/>
      <c r="BO179" s="1"/>
      <c r="BP179" s="1"/>
      <c r="BQ179" s="1"/>
      <c r="BR179" s="1"/>
      <c r="BS179" s="1"/>
      <c r="BT179" s="1"/>
      <c r="BU179" s="1"/>
      <c r="BV179" s="1"/>
      <c r="BW179" s="1"/>
      <c r="BX179" s="1"/>
      <c r="BY179" s="1"/>
      <c r="BZ179" s="1"/>
      <c r="CA179" s="1"/>
      <c r="CB179" s="1"/>
      <c r="CC179" s="1"/>
      <c r="CD179" s="1"/>
      <c r="CE179" s="1"/>
      <c r="CF179" s="1"/>
      <c r="CG179" s="1"/>
      <c r="CH179" s="1"/>
      <c r="CI179" s="1"/>
      <c r="CJ179" s="1"/>
      <c r="CK179" s="1"/>
      <c r="CL179" s="1"/>
      <c r="CM179" s="1"/>
      <c r="CN179" s="1"/>
      <c r="CO179" s="1"/>
      <c r="CP179" s="1"/>
      <c r="CQ179" s="1"/>
      <c r="CR179" s="1"/>
      <c r="CS179" s="1"/>
      <c r="CT179" s="1"/>
      <c r="CU179" s="1"/>
      <c r="CV179" s="1"/>
      <c r="CW179" s="1"/>
      <c r="CX179" s="1"/>
      <c r="CY179" s="1"/>
      <c r="CZ179" s="1"/>
      <c r="DA179" s="1"/>
      <c r="DB179" s="1"/>
      <c r="DC179" s="1"/>
      <c r="DD179" s="1"/>
      <c r="DE179" s="1"/>
      <c r="DF179" s="1"/>
    </row>
    <row r="180" spans="1:110" s="2" customFormat="1" ht="14.1" customHeight="1">
      <c r="A180" s="6" t="s">
        <v>129</v>
      </c>
      <c r="B180" s="6" t="s">
        <v>132</v>
      </c>
      <c r="C180" s="6"/>
      <c r="D180" s="6"/>
      <c r="E180" s="6"/>
      <c r="F180" s="5">
        <f t="shared" si="6"/>
        <v>20</v>
      </c>
      <c r="G180" s="5">
        <f t="shared" si="7"/>
        <v>10</v>
      </c>
      <c r="H180" s="5">
        <f t="shared" si="8"/>
        <v>2</v>
      </c>
      <c r="I180" s="30"/>
      <c r="J180" s="30"/>
      <c r="K180" s="30"/>
      <c r="L180" s="30"/>
      <c r="M180" s="30"/>
      <c r="N180" s="30"/>
      <c r="O180" s="30"/>
      <c r="P180" s="30"/>
      <c r="Q180" s="30">
        <v>20</v>
      </c>
      <c r="R180" s="30">
        <v>20</v>
      </c>
      <c r="S180" s="30"/>
      <c r="T180" s="30"/>
      <c r="U180" s="30"/>
      <c r="V180" s="30"/>
      <c r="W180" s="30"/>
      <c r="X180" s="30"/>
      <c r="DE180" s="1"/>
      <c r="DF180" s="1"/>
    </row>
    <row r="181" spans="1:110" ht="14.1" customHeight="1">
      <c r="A181" s="4" t="s">
        <v>129</v>
      </c>
      <c r="B181" s="5" t="s">
        <v>178</v>
      </c>
      <c r="C181" s="5"/>
      <c r="D181" s="5"/>
      <c r="E181" s="5"/>
      <c r="F181" s="5">
        <f t="shared" si="6"/>
        <v>17</v>
      </c>
      <c r="G181" s="5">
        <f t="shared" si="7"/>
        <v>17</v>
      </c>
      <c r="H181" s="5">
        <f t="shared" si="8"/>
        <v>1</v>
      </c>
      <c r="AE181" s="1">
        <v>13</v>
      </c>
    </row>
    <row r="182" spans="1:110" s="2" customFormat="1" ht="14.1" customHeight="1">
      <c r="A182" s="6" t="s">
        <v>134</v>
      </c>
      <c r="B182" s="6" t="s">
        <v>135</v>
      </c>
      <c r="C182" s="6"/>
      <c r="D182" s="6"/>
      <c r="E182" s="6"/>
      <c r="F182" s="5">
        <f t="shared" si="6"/>
        <v>2</v>
      </c>
      <c r="G182" s="5">
        <f t="shared" si="7"/>
        <v>2</v>
      </c>
      <c r="H182" s="5">
        <f t="shared" si="8"/>
        <v>1</v>
      </c>
      <c r="I182" s="30"/>
      <c r="J182" s="30"/>
      <c r="K182" s="30"/>
      <c r="L182" s="30"/>
      <c r="M182" s="30"/>
      <c r="N182" s="30"/>
      <c r="O182" s="30"/>
      <c r="P182" s="30"/>
      <c r="Q182" s="30"/>
      <c r="R182" s="30"/>
      <c r="S182" s="30"/>
      <c r="T182" s="30"/>
      <c r="U182" s="30"/>
      <c r="V182" s="30"/>
      <c r="W182" s="30"/>
      <c r="X182" s="30"/>
      <c r="AC182" s="2">
        <v>28</v>
      </c>
    </row>
    <row r="183" spans="1:110" s="2" customFormat="1" ht="14.1" customHeight="1">
      <c r="A183" s="6" t="s">
        <v>136</v>
      </c>
      <c r="B183" s="6" t="s">
        <v>137</v>
      </c>
      <c r="C183" s="6"/>
      <c r="D183" s="6"/>
      <c r="E183" s="6"/>
      <c r="F183" s="5">
        <f t="shared" si="6"/>
        <v>3</v>
      </c>
      <c r="G183" s="5">
        <f t="shared" si="7"/>
        <v>3</v>
      </c>
      <c r="H183" s="5">
        <f t="shared" si="8"/>
        <v>1</v>
      </c>
      <c r="I183" s="30"/>
      <c r="J183" s="30"/>
      <c r="K183" s="30"/>
      <c r="L183" s="30"/>
      <c r="M183" s="30"/>
      <c r="N183" s="30"/>
      <c r="O183" s="30"/>
      <c r="P183" s="30"/>
      <c r="Q183" s="30"/>
      <c r="R183" s="30"/>
      <c r="S183" s="30"/>
      <c r="T183" s="30"/>
      <c r="U183" s="30"/>
      <c r="V183" s="30"/>
      <c r="W183" s="30"/>
      <c r="X183" s="30"/>
      <c r="AD183" s="2">
        <v>27</v>
      </c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  <c r="BC183" s="1"/>
      <c r="BD183" s="1"/>
      <c r="BE183" s="1"/>
      <c r="BF183" s="1"/>
      <c r="BG183" s="1"/>
      <c r="BH183" s="1"/>
      <c r="BI183" s="1"/>
      <c r="BJ183" s="1"/>
      <c r="BK183" s="1"/>
      <c r="BL183" s="1"/>
      <c r="BM183" s="1"/>
      <c r="BN183" s="1"/>
      <c r="BO183" s="1"/>
      <c r="BP183" s="1"/>
      <c r="BQ183" s="1"/>
      <c r="BR183" s="1"/>
      <c r="BS183" s="1"/>
      <c r="BT183" s="1"/>
      <c r="BU183" s="1"/>
      <c r="BV183" s="1"/>
      <c r="BW183" s="1"/>
      <c r="BX183" s="1"/>
      <c r="BY183" s="1"/>
      <c r="BZ183" s="1"/>
      <c r="CA183" s="1"/>
      <c r="CB183" s="1"/>
      <c r="CC183" s="1"/>
      <c r="CD183" s="1"/>
      <c r="CE183" s="1"/>
      <c r="CF183" s="1"/>
      <c r="CG183" s="1"/>
      <c r="CH183" s="1"/>
      <c r="CI183" s="1"/>
      <c r="CJ183" s="1"/>
      <c r="CK183" s="1"/>
      <c r="CL183" s="1"/>
      <c r="CM183" s="1"/>
      <c r="CN183" s="1"/>
      <c r="CO183" s="1"/>
      <c r="CP183" s="1"/>
      <c r="CQ183" s="1"/>
      <c r="CR183" s="1"/>
      <c r="CS183" s="1"/>
      <c r="CT183" s="1"/>
      <c r="CU183" s="1"/>
      <c r="CV183" s="1"/>
      <c r="CW183" s="1"/>
      <c r="CX183" s="1"/>
      <c r="CY183" s="1"/>
      <c r="CZ183" s="1"/>
      <c r="DA183" s="1"/>
      <c r="DB183" s="1"/>
      <c r="DC183" s="1"/>
      <c r="DD183" s="1"/>
    </row>
    <row r="184" spans="1:110" ht="14.1" customHeight="1">
      <c r="A184" s="6" t="s">
        <v>138</v>
      </c>
      <c r="B184" s="6" t="s">
        <v>139</v>
      </c>
      <c r="C184" s="6"/>
      <c r="D184" s="6"/>
      <c r="E184" s="6"/>
      <c r="F184" s="5">
        <f t="shared" si="6"/>
        <v>10</v>
      </c>
      <c r="G184" s="5">
        <f t="shared" si="7"/>
        <v>10</v>
      </c>
      <c r="H184" s="5">
        <f t="shared" si="8"/>
        <v>1</v>
      </c>
      <c r="I184" s="30"/>
      <c r="J184" s="30"/>
      <c r="K184" s="30"/>
      <c r="L184" s="30"/>
      <c r="M184" s="30"/>
      <c r="N184" s="30">
        <v>20</v>
      </c>
      <c r="O184" s="30"/>
      <c r="P184" s="30"/>
      <c r="Q184" s="30"/>
      <c r="R184" s="30"/>
      <c r="S184" s="30"/>
      <c r="T184" s="30"/>
      <c r="U184" s="30"/>
      <c r="V184" s="30"/>
      <c r="W184" s="30"/>
      <c r="X184" s="30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DE184" s="2"/>
      <c r="DF184" s="2"/>
    </row>
    <row r="185" spans="1:110" ht="14.1" customHeight="1">
      <c r="A185" s="6" t="s">
        <v>140</v>
      </c>
      <c r="B185" s="6" t="s">
        <v>141</v>
      </c>
      <c r="C185" s="6"/>
      <c r="D185" s="6"/>
      <c r="E185" s="6"/>
      <c r="F185" s="5">
        <f t="shared" si="6"/>
        <v>5</v>
      </c>
      <c r="G185" s="5">
        <f t="shared" si="7"/>
        <v>5</v>
      </c>
      <c r="H185" s="5">
        <f t="shared" si="8"/>
        <v>1</v>
      </c>
      <c r="I185" s="30">
        <v>25</v>
      </c>
      <c r="J185" s="30"/>
      <c r="K185" s="30"/>
      <c r="L185" s="30"/>
      <c r="M185" s="30"/>
      <c r="N185" s="30"/>
      <c r="O185" s="30"/>
      <c r="P185" s="30"/>
      <c r="Q185" s="30"/>
      <c r="R185" s="30"/>
      <c r="S185" s="30"/>
      <c r="T185" s="30"/>
      <c r="U185" s="30"/>
      <c r="V185" s="30"/>
      <c r="W185" s="30"/>
      <c r="X185" s="30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</row>
    <row r="186" spans="1:110" ht="14.1" customHeight="1">
      <c r="A186" s="6" t="s">
        <v>479</v>
      </c>
      <c r="B186" s="6" t="s">
        <v>140</v>
      </c>
      <c r="C186" s="6"/>
      <c r="D186" s="6"/>
      <c r="E186" s="6"/>
      <c r="F186" s="5">
        <f t="shared" si="6"/>
        <v>30</v>
      </c>
      <c r="G186" s="5">
        <f t="shared" si="7"/>
        <v>15</v>
      </c>
      <c r="H186" s="5">
        <f t="shared" si="8"/>
        <v>2</v>
      </c>
      <c r="I186" s="30"/>
      <c r="J186" s="30"/>
      <c r="K186" s="30"/>
      <c r="L186" s="30"/>
      <c r="M186" s="30"/>
      <c r="N186" s="30"/>
      <c r="O186" s="30"/>
      <c r="P186" s="30"/>
      <c r="Q186" s="30"/>
      <c r="R186" s="30"/>
      <c r="S186" s="30"/>
      <c r="T186" s="30"/>
      <c r="U186" s="30"/>
      <c r="V186" s="30"/>
      <c r="W186" s="30"/>
      <c r="X186" s="30">
        <v>15</v>
      </c>
      <c r="Y186" s="2">
        <v>30</v>
      </c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DE186" s="2"/>
      <c r="DF186" s="2"/>
    </row>
    <row r="187" spans="1:110" ht="14.1" customHeight="1">
      <c r="A187" s="4" t="s">
        <v>142</v>
      </c>
      <c r="B187" s="5" t="s">
        <v>144</v>
      </c>
      <c r="C187" s="5"/>
      <c r="D187" s="5" t="s">
        <v>655</v>
      </c>
      <c r="E187" s="31">
        <v>25712</v>
      </c>
      <c r="F187" s="5">
        <f t="shared" si="6"/>
        <v>336</v>
      </c>
      <c r="G187" s="5">
        <f t="shared" si="7"/>
        <v>28</v>
      </c>
      <c r="H187" s="5">
        <f t="shared" si="8"/>
        <v>12</v>
      </c>
      <c r="Q187" s="29">
        <v>2</v>
      </c>
      <c r="R187" s="29">
        <v>2</v>
      </c>
      <c r="S187" s="29">
        <v>3</v>
      </c>
      <c r="U187" s="29">
        <v>2</v>
      </c>
      <c r="V187" s="29">
        <v>5</v>
      </c>
      <c r="W187" s="29">
        <v>8</v>
      </c>
      <c r="X187" s="29">
        <v>10</v>
      </c>
      <c r="Y187" s="1">
        <v>7</v>
      </c>
      <c r="Z187" s="1">
        <v>5</v>
      </c>
      <c r="AA187" s="1">
        <v>25</v>
      </c>
      <c r="AC187" s="1">
        <v>22</v>
      </c>
      <c r="AD187" s="1">
        <v>16</v>
      </c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  <c r="BH187" s="2"/>
      <c r="BI187" s="2"/>
      <c r="BJ187" s="2"/>
      <c r="BK187" s="2"/>
      <c r="BL187" s="2"/>
      <c r="BM187" s="2"/>
      <c r="BN187" s="2"/>
      <c r="BO187" s="2"/>
      <c r="BP187" s="2"/>
      <c r="BQ187" s="2"/>
      <c r="BR187" s="2"/>
      <c r="BS187" s="2"/>
      <c r="BT187" s="2"/>
      <c r="BU187" s="2"/>
      <c r="BV187" s="2"/>
      <c r="BW187" s="2"/>
      <c r="BX187" s="2"/>
      <c r="BY187" s="2"/>
      <c r="BZ187" s="2"/>
      <c r="CA187" s="2"/>
      <c r="CB187" s="2"/>
      <c r="CC187" s="2"/>
      <c r="CD187" s="2"/>
      <c r="CE187" s="2"/>
      <c r="CF187" s="2"/>
      <c r="CG187" s="2"/>
      <c r="CH187" s="2"/>
      <c r="CI187" s="2"/>
      <c r="CJ187" s="2"/>
      <c r="CK187" s="2"/>
      <c r="CL187" s="2"/>
      <c r="CM187" s="2"/>
      <c r="CN187" s="2"/>
      <c r="CO187" s="2"/>
      <c r="CP187" s="2"/>
      <c r="CQ187" s="2"/>
      <c r="CR187" s="2"/>
      <c r="CS187" s="2"/>
      <c r="CT187" s="2"/>
      <c r="CU187" s="2"/>
      <c r="CV187" s="2"/>
      <c r="CW187" s="2"/>
      <c r="CX187" s="2"/>
      <c r="CY187" s="2"/>
      <c r="CZ187" s="2"/>
      <c r="DA187" s="2"/>
      <c r="DB187" s="2"/>
      <c r="DC187" s="2"/>
      <c r="DD187" s="2"/>
      <c r="DE187" s="2"/>
      <c r="DF187" s="2"/>
    </row>
    <row r="188" spans="1:110" s="2" customFormat="1" ht="14.1" customHeight="1">
      <c r="A188" s="6" t="s">
        <v>142</v>
      </c>
      <c r="B188" s="6" t="s">
        <v>143</v>
      </c>
      <c r="C188" s="6"/>
      <c r="D188" s="6"/>
      <c r="E188" s="6"/>
      <c r="F188" s="5">
        <f t="shared" si="6"/>
        <v>137</v>
      </c>
      <c r="G188" s="5">
        <f t="shared" si="7"/>
        <v>29</v>
      </c>
      <c r="H188" s="5">
        <f t="shared" si="8"/>
        <v>3</v>
      </c>
      <c r="I188" s="30"/>
      <c r="J188" s="30"/>
      <c r="K188" s="30"/>
      <c r="L188" s="30"/>
      <c r="M188" s="30"/>
      <c r="N188" s="30"/>
      <c r="O188" s="30"/>
      <c r="P188" s="30"/>
      <c r="Q188" s="30"/>
      <c r="R188" s="30"/>
      <c r="S188" s="30"/>
      <c r="T188" s="30"/>
      <c r="U188" s="30"/>
      <c r="V188" s="30"/>
      <c r="W188" s="30"/>
      <c r="X188" s="30"/>
      <c r="AI188" s="2">
        <v>1</v>
      </c>
      <c r="AJ188" s="2">
        <v>2</v>
      </c>
      <c r="AL188" s="2">
        <v>5</v>
      </c>
    </row>
    <row r="189" spans="1:110" s="2" customFormat="1" ht="14.1" customHeight="1">
      <c r="A189" s="6" t="s">
        <v>145</v>
      </c>
      <c r="B189" s="6" t="s">
        <v>476</v>
      </c>
      <c r="C189" s="6"/>
      <c r="D189" s="6"/>
      <c r="E189" s="6"/>
      <c r="F189" s="5">
        <f t="shared" si="6"/>
        <v>84</v>
      </c>
      <c r="G189" s="5">
        <f t="shared" si="7"/>
        <v>28</v>
      </c>
      <c r="H189" s="5">
        <f t="shared" si="8"/>
        <v>3</v>
      </c>
      <c r="I189" s="30"/>
      <c r="J189" s="30"/>
      <c r="K189" s="30"/>
      <c r="L189" s="30"/>
      <c r="M189" s="30"/>
      <c r="N189" s="30"/>
      <c r="O189" s="30"/>
      <c r="P189" s="30"/>
      <c r="Q189" s="30"/>
      <c r="R189" s="30"/>
      <c r="S189" s="30"/>
      <c r="T189" s="30"/>
      <c r="U189" s="30">
        <v>9</v>
      </c>
      <c r="V189" s="30"/>
      <c r="W189" s="30">
        <v>2</v>
      </c>
      <c r="X189" s="30">
        <v>5</v>
      </c>
    </row>
    <row r="190" spans="1:110" s="2" customFormat="1" ht="14.1" customHeight="1">
      <c r="A190" s="6" t="s">
        <v>146</v>
      </c>
      <c r="B190" s="8" t="s">
        <v>147</v>
      </c>
      <c r="C190" s="8"/>
      <c r="D190" s="8"/>
      <c r="E190" s="8"/>
      <c r="F190" s="5">
        <f t="shared" si="6"/>
        <v>15</v>
      </c>
      <c r="G190" s="5">
        <f t="shared" si="7"/>
        <v>5</v>
      </c>
      <c r="H190" s="5">
        <f t="shared" si="8"/>
        <v>3</v>
      </c>
      <c r="I190" s="30"/>
      <c r="J190" s="30">
        <v>30</v>
      </c>
      <c r="K190" s="30">
        <v>27</v>
      </c>
      <c r="L190" s="30">
        <v>25</v>
      </c>
      <c r="M190" s="30"/>
      <c r="N190" s="30"/>
      <c r="O190" s="30"/>
      <c r="P190" s="30"/>
      <c r="Q190" s="30"/>
      <c r="R190" s="30"/>
      <c r="S190" s="30"/>
      <c r="T190" s="30"/>
      <c r="U190" s="30"/>
      <c r="V190" s="30"/>
      <c r="W190" s="30"/>
      <c r="X190" s="30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  <c r="BB190" s="1"/>
      <c r="BC190" s="1"/>
      <c r="BD190" s="1"/>
      <c r="BE190" s="1"/>
      <c r="BF190" s="1"/>
      <c r="BG190" s="1"/>
      <c r="BH190" s="1"/>
      <c r="BI190" s="1"/>
      <c r="BJ190" s="1"/>
      <c r="BK190" s="1"/>
      <c r="BL190" s="1"/>
      <c r="BM190" s="1"/>
      <c r="BN190" s="1"/>
      <c r="BO190" s="1"/>
      <c r="BP190" s="1"/>
      <c r="BQ190" s="1"/>
      <c r="BR190" s="1"/>
      <c r="BS190" s="1"/>
      <c r="BT190" s="1"/>
      <c r="BU190" s="1"/>
      <c r="BV190" s="1"/>
      <c r="BW190" s="1"/>
      <c r="BX190" s="1"/>
      <c r="BY190" s="1"/>
      <c r="BZ190" s="1"/>
      <c r="CA190" s="1"/>
      <c r="CB190" s="1"/>
      <c r="CC190" s="1"/>
      <c r="CD190" s="1"/>
      <c r="CE190" s="1"/>
      <c r="CF190" s="1"/>
      <c r="CG190" s="1"/>
      <c r="CH190" s="1"/>
      <c r="CI190" s="1"/>
      <c r="CJ190" s="1"/>
      <c r="CK190" s="1"/>
      <c r="CL190" s="1"/>
      <c r="CM190" s="1"/>
      <c r="CN190" s="1"/>
      <c r="CO190" s="1"/>
      <c r="CP190" s="1"/>
      <c r="CQ190" s="1"/>
      <c r="CR190" s="1"/>
      <c r="CS190" s="1"/>
      <c r="CT190" s="1"/>
      <c r="CU190" s="1"/>
      <c r="CV190" s="1"/>
      <c r="CW190" s="1"/>
      <c r="CX190" s="1"/>
      <c r="CY190" s="1"/>
      <c r="CZ190" s="1"/>
      <c r="DA190" s="1"/>
      <c r="DB190" s="1"/>
      <c r="DC190" s="1"/>
      <c r="DD190" s="1"/>
    </row>
    <row r="191" spans="1:110" ht="14.1" customHeight="1">
      <c r="A191" s="6" t="s">
        <v>148</v>
      </c>
      <c r="B191" s="6" t="s">
        <v>149</v>
      </c>
      <c r="C191" s="6">
        <v>1980</v>
      </c>
      <c r="D191" s="6">
        <v>400</v>
      </c>
      <c r="E191" s="6" t="s">
        <v>654</v>
      </c>
      <c r="F191" s="5">
        <f t="shared" si="6"/>
        <v>498</v>
      </c>
      <c r="G191" s="5">
        <f t="shared" si="7"/>
        <v>29</v>
      </c>
      <c r="H191" s="5">
        <f t="shared" si="8"/>
        <v>12</v>
      </c>
      <c r="I191" s="30"/>
      <c r="J191" s="30"/>
      <c r="K191" s="30"/>
      <c r="L191" s="30"/>
      <c r="M191" s="30"/>
      <c r="N191" s="30"/>
      <c r="O191" s="30"/>
      <c r="P191" s="30"/>
      <c r="Q191" s="30"/>
      <c r="R191" s="30"/>
      <c r="S191" s="30"/>
      <c r="T191" s="30"/>
      <c r="U191" s="30"/>
      <c r="V191" s="30"/>
      <c r="W191" s="30"/>
      <c r="X191" s="30"/>
      <c r="Y191" s="2"/>
      <c r="Z191" s="2">
        <v>1</v>
      </c>
      <c r="AA191" s="2">
        <v>1</v>
      </c>
      <c r="AB191" s="2">
        <v>1</v>
      </c>
      <c r="AC191" s="2">
        <v>2</v>
      </c>
      <c r="AD191" s="2">
        <v>2</v>
      </c>
      <c r="AE191" s="2">
        <v>2</v>
      </c>
      <c r="AF191" s="2">
        <v>3</v>
      </c>
      <c r="AG191" s="2">
        <v>4</v>
      </c>
      <c r="AH191" s="2">
        <v>2</v>
      </c>
      <c r="AI191" s="2">
        <v>10</v>
      </c>
      <c r="AJ191" s="2">
        <v>5</v>
      </c>
      <c r="AK191" s="2">
        <v>4</v>
      </c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  <c r="BA191" s="2"/>
      <c r="BB191" s="2"/>
      <c r="BC191" s="2"/>
      <c r="BD191" s="2"/>
      <c r="BE191" s="2"/>
      <c r="BF191" s="2"/>
      <c r="BG191" s="2"/>
      <c r="BH191" s="2"/>
      <c r="BI191" s="2"/>
      <c r="BJ191" s="2"/>
      <c r="BK191" s="2"/>
      <c r="BL191" s="2"/>
      <c r="BM191" s="2"/>
      <c r="BN191" s="2"/>
      <c r="BO191" s="2"/>
      <c r="BP191" s="2"/>
      <c r="BQ191" s="2"/>
      <c r="BR191" s="2"/>
      <c r="BS191" s="2"/>
      <c r="BT191" s="2"/>
      <c r="BU191" s="2"/>
      <c r="BV191" s="2"/>
      <c r="BW191" s="2"/>
      <c r="BX191" s="2"/>
      <c r="BY191" s="2"/>
      <c r="BZ191" s="2"/>
      <c r="CA191" s="2"/>
      <c r="CB191" s="2"/>
      <c r="CC191" s="2"/>
      <c r="CD191" s="2"/>
      <c r="CE191" s="2"/>
      <c r="CF191" s="2"/>
      <c r="CG191" s="2"/>
      <c r="CH191" s="2"/>
      <c r="CI191" s="2"/>
      <c r="CJ191" s="2"/>
      <c r="CK191" s="2"/>
      <c r="CL191" s="2"/>
      <c r="CM191" s="2"/>
      <c r="CN191" s="2"/>
      <c r="CO191" s="2"/>
      <c r="CP191" s="2"/>
      <c r="CQ191" s="2"/>
      <c r="CR191" s="2"/>
      <c r="CS191" s="2"/>
      <c r="CT191" s="2"/>
      <c r="CU191" s="2"/>
      <c r="CV191" s="2"/>
      <c r="CW191" s="2"/>
      <c r="CX191" s="2"/>
      <c r="CY191" s="2"/>
      <c r="CZ191" s="2"/>
      <c r="DA191" s="2"/>
      <c r="DB191" s="2"/>
      <c r="DC191" s="2"/>
      <c r="DD191" s="2"/>
    </row>
    <row r="192" spans="1:110" s="2" customFormat="1" ht="14.1" customHeight="1">
      <c r="A192" s="6" t="s">
        <v>148</v>
      </c>
      <c r="B192" s="6" t="s">
        <v>150</v>
      </c>
      <c r="C192" s="6">
        <v>1980</v>
      </c>
      <c r="D192" s="6">
        <v>360</v>
      </c>
      <c r="E192" s="6" t="s">
        <v>654</v>
      </c>
      <c r="F192" s="5">
        <f t="shared" si="6"/>
        <v>400</v>
      </c>
      <c r="G192" s="5">
        <f t="shared" si="7"/>
        <v>25</v>
      </c>
      <c r="H192" s="5">
        <f t="shared" si="8"/>
        <v>16</v>
      </c>
      <c r="I192" s="30"/>
      <c r="J192" s="30"/>
      <c r="K192" s="30">
        <v>15</v>
      </c>
      <c r="L192" s="30">
        <v>5</v>
      </c>
      <c r="M192" s="30">
        <v>5</v>
      </c>
      <c r="N192" s="30">
        <v>16</v>
      </c>
      <c r="O192" s="30">
        <v>7</v>
      </c>
      <c r="P192" s="30">
        <v>7</v>
      </c>
      <c r="Q192" s="30">
        <v>11</v>
      </c>
      <c r="R192" s="30"/>
      <c r="S192" s="30">
        <v>10</v>
      </c>
      <c r="T192" s="30"/>
      <c r="U192" s="30"/>
      <c r="V192" s="30">
        <v>7</v>
      </c>
      <c r="W192" s="30"/>
      <c r="X192" s="30">
        <v>21</v>
      </c>
      <c r="Y192" s="2">
        <v>8</v>
      </c>
      <c r="AA192" s="2">
        <v>5</v>
      </c>
      <c r="AB192" s="2">
        <v>6</v>
      </c>
      <c r="AE192" s="2">
        <v>6</v>
      </c>
      <c r="AF192" s="2">
        <v>9</v>
      </c>
      <c r="AG192" s="2">
        <v>15</v>
      </c>
      <c r="DE192" s="1"/>
      <c r="DF192" s="1"/>
    </row>
    <row r="193" spans="1:110" s="2" customFormat="1" ht="14.1" customHeight="1">
      <c r="A193" s="6" t="s">
        <v>148</v>
      </c>
      <c r="B193" s="5" t="s">
        <v>221</v>
      </c>
      <c r="C193" s="5"/>
      <c r="D193" s="5"/>
      <c r="E193" s="5"/>
      <c r="F193" s="5">
        <f t="shared" si="6"/>
        <v>84</v>
      </c>
      <c r="G193" s="5">
        <f t="shared" si="7"/>
        <v>28</v>
      </c>
      <c r="H193" s="5">
        <f t="shared" si="8"/>
        <v>3</v>
      </c>
      <c r="I193" s="30"/>
      <c r="J193" s="30"/>
      <c r="K193" s="30"/>
      <c r="L193" s="30"/>
      <c r="M193" s="30"/>
      <c r="N193" s="30"/>
      <c r="O193" s="30"/>
      <c r="P193" s="30"/>
      <c r="Q193" s="30"/>
      <c r="R193" s="30"/>
      <c r="S193" s="30"/>
      <c r="T193" s="30"/>
      <c r="U193" s="30"/>
      <c r="V193" s="30"/>
      <c r="W193" s="30"/>
      <c r="X193" s="30"/>
      <c r="AK193" s="2">
        <v>2</v>
      </c>
      <c r="AL193" s="2">
        <v>3</v>
      </c>
      <c r="AM193" s="2">
        <v>7</v>
      </c>
    </row>
    <row r="194" spans="1:110" s="2" customFormat="1" ht="14.1" customHeight="1">
      <c r="A194" s="6" t="s">
        <v>151</v>
      </c>
      <c r="B194" s="6" t="s">
        <v>151</v>
      </c>
      <c r="C194" s="6"/>
      <c r="D194" s="6"/>
      <c r="E194" s="6"/>
      <c r="F194" s="5">
        <f t="shared" si="6"/>
        <v>24</v>
      </c>
      <c r="G194" s="5">
        <f t="shared" si="7"/>
        <v>12</v>
      </c>
      <c r="H194" s="5">
        <f t="shared" si="8"/>
        <v>2</v>
      </c>
      <c r="I194" s="30">
        <v>23</v>
      </c>
      <c r="J194" s="30">
        <v>18</v>
      </c>
      <c r="K194" s="30"/>
      <c r="L194" s="30"/>
      <c r="M194" s="30"/>
      <c r="N194" s="30"/>
      <c r="O194" s="30"/>
      <c r="P194" s="30"/>
      <c r="Q194" s="30"/>
      <c r="R194" s="30"/>
      <c r="S194" s="30"/>
      <c r="T194" s="30"/>
      <c r="U194" s="30"/>
      <c r="V194" s="30"/>
      <c r="W194" s="30"/>
      <c r="X194" s="30"/>
    </row>
    <row r="195" spans="1:110" ht="14.1" customHeight="1">
      <c r="A195" s="4" t="s">
        <v>151</v>
      </c>
      <c r="B195" s="5" t="s">
        <v>477</v>
      </c>
      <c r="C195" s="5"/>
      <c r="D195" s="5"/>
      <c r="E195" s="5"/>
      <c r="F195" s="5">
        <f t="shared" si="6"/>
        <v>19</v>
      </c>
      <c r="G195" s="5">
        <f t="shared" si="7"/>
        <v>19</v>
      </c>
      <c r="H195" s="5">
        <f t="shared" si="8"/>
        <v>1</v>
      </c>
      <c r="X195" s="29">
        <v>11</v>
      </c>
    </row>
    <row r="196" spans="1:110" s="2" customFormat="1" ht="14.1" customHeight="1">
      <c r="A196" s="6" t="s">
        <v>151</v>
      </c>
      <c r="B196" s="6" t="s">
        <v>314</v>
      </c>
      <c r="C196" s="6"/>
      <c r="D196" s="6"/>
      <c r="E196" s="6"/>
      <c r="F196" s="5">
        <f t="shared" si="6"/>
        <v>1</v>
      </c>
      <c r="G196" s="5">
        <f t="shared" si="7"/>
        <v>1</v>
      </c>
      <c r="H196" s="5">
        <f t="shared" si="8"/>
        <v>1</v>
      </c>
      <c r="I196" s="30"/>
      <c r="J196" s="30"/>
      <c r="K196" s="30"/>
      <c r="L196" s="30"/>
      <c r="M196" s="30"/>
      <c r="N196" s="30"/>
      <c r="O196" s="30"/>
      <c r="P196" s="30"/>
      <c r="Q196" s="30"/>
      <c r="R196" s="30"/>
      <c r="S196" s="30"/>
      <c r="T196" s="30">
        <v>29</v>
      </c>
      <c r="U196" s="30"/>
      <c r="V196" s="30"/>
      <c r="W196" s="30"/>
      <c r="X196" s="30"/>
    </row>
    <row r="197" spans="1:110" s="2" customFormat="1" ht="14.1" customHeight="1">
      <c r="A197" s="6" t="s">
        <v>315</v>
      </c>
      <c r="B197" s="6" t="s">
        <v>316</v>
      </c>
      <c r="C197" s="6"/>
      <c r="D197" s="6"/>
      <c r="E197" s="6"/>
      <c r="F197" s="5">
        <f t="shared" ref="F197:F228" si="9">G197*H197+COUNTIF(I197:AM197,1)*50</f>
        <v>4</v>
      </c>
      <c r="G197" s="5">
        <f t="shared" ref="G197:G228" si="10">30-MIN(I197:AM197)</f>
        <v>2</v>
      </c>
      <c r="H197" s="5">
        <f t="shared" ref="H197:H228" si="11">COUNT(I197:AM197)</f>
        <v>2</v>
      </c>
      <c r="I197" s="30">
        <v>28</v>
      </c>
      <c r="J197" s="30"/>
      <c r="K197" s="30">
        <v>30</v>
      </c>
      <c r="L197" s="30"/>
      <c r="M197" s="30"/>
      <c r="N197" s="30"/>
      <c r="O197" s="30"/>
      <c r="P197" s="30"/>
      <c r="Q197" s="30"/>
      <c r="R197" s="30"/>
      <c r="S197" s="30"/>
      <c r="T197" s="30"/>
      <c r="U197" s="30"/>
      <c r="V197" s="30"/>
      <c r="W197" s="30"/>
      <c r="X197" s="30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/>
      <c r="BB197" s="1"/>
      <c r="BC197" s="1"/>
      <c r="BD197" s="1"/>
      <c r="BE197" s="1"/>
      <c r="BF197" s="1"/>
      <c r="BG197" s="1"/>
      <c r="BH197" s="1"/>
      <c r="BI197" s="1"/>
      <c r="BJ197" s="1"/>
      <c r="BK197" s="1"/>
      <c r="BL197" s="1"/>
      <c r="BM197" s="1"/>
      <c r="BN197" s="1"/>
      <c r="BO197" s="1"/>
      <c r="BP197" s="1"/>
      <c r="BQ197" s="1"/>
      <c r="BR197" s="1"/>
      <c r="BS197" s="1"/>
      <c r="BT197" s="1"/>
      <c r="BU197" s="1"/>
      <c r="BV197" s="1"/>
      <c r="BW197" s="1"/>
      <c r="BX197" s="1"/>
      <c r="BY197" s="1"/>
      <c r="BZ197" s="1"/>
      <c r="CA197" s="1"/>
      <c r="CB197" s="1"/>
      <c r="CC197" s="1"/>
      <c r="CD197" s="1"/>
      <c r="CE197" s="1"/>
      <c r="CF197" s="1"/>
      <c r="CG197" s="1"/>
      <c r="CH197" s="1"/>
      <c r="CI197" s="1"/>
      <c r="CJ197" s="1"/>
      <c r="CK197" s="1"/>
      <c r="CL197" s="1"/>
      <c r="CM197" s="1"/>
      <c r="CN197" s="1"/>
      <c r="CO197" s="1"/>
      <c r="CP197" s="1"/>
      <c r="CQ197" s="1"/>
      <c r="CR197" s="1"/>
      <c r="CS197" s="1"/>
      <c r="CT197" s="1"/>
      <c r="CU197" s="1"/>
      <c r="CV197" s="1"/>
      <c r="CW197" s="1"/>
      <c r="CX197" s="1"/>
      <c r="CY197" s="1"/>
      <c r="CZ197" s="1"/>
      <c r="DA197" s="1"/>
      <c r="DB197" s="1"/>
      <c r="DC197" s="1"/>
      <c r="DD197" s="1"/>
    </row>
    <row r="198" spans="1:110" ht="14.1" customHeight="1">
      <c r="A198" s="4" t="s">
        <v>318</v>
      </c>
      <c r="B198" s="5" t="s">
        <v>319</v>
      </c>
      <c r="C198" s="5"/>
      <c r="D198" s="5"/>
      <c r="E198" s="5"/>
      <c r="F198" s="5">
        <f t="shared" si="9"/>
        <v>96</v>
      </c>
      <c r="G198" s="5">
        <f t="shared" si="10"/>
        <v>24</v>
      </c>
      <c r="H198" s="5">
        <f t="shared" si="11"/>
        <v>4</v>
      </c>
      <c r="U198" s="29">
        <v>8</v>
      </c>
      <c r="V198" s="29">
        <v>10</v>
      </c>
      <c r="W198" s="29">
        <v>6</v>
      </c>
      <c r="X198" s="29">
        <v>12</v>
      </c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2"/>
      <c r="BE198" s="2"/>
      <c r="BF198" s="2"/>
      <c r="BG198" s="2"/>
      <c r="BH198" s="2"/>
      <c r="BI198" s="2"/>
      <c r="BJ198" s="2"/>
      <c r="BK198" s="2"/>
      <c r="BL198" s="2"/>
      <c r="BM198" s="2"/>
      <c r="BN198" s="2"/>
      <c r="BO198" s="2"/>
      <c r="BP198" s="2"/>
      <c r="BQ198" s="2"/>
      <c r="BR198" s="2"/>
      <c r="BS198" s="2"/>
      <c r="BT198" s="2"/>
      <c r="BU198" s="2"/>
      <c r="BV198" s="2"/>
      <c r="BW198" s="2"/>
      <c r="BX198" s="2"/>
      <c r="BY198" s="2"/>
      <c r="BZ198" s="2"/>
      <c r="CA198" s="2"/>
      <c r="CB198" s="2"/>
      <c r="CC198" s="2"/>
      <c r="CD198" s="2"/>
      <c r="CE198" s="2"/>
      <c r="CF198" s="2"/>
      <c r="CG198" s="2"/>
      <c r="CH198" s="2"/>
      <c r="CI198" s="2"/>
      <c r="CJ198" s="2"/>
      <c r="CK198" s="2"/>
      <c r="CL198" s="2"/>
      <c r="CM198" s="2"/>
      <c r="CN198" s="2"/>
      <c r="CO198" s="2"/>
      <c r="CP198" s="2"/>
      <c r="CQ198" s="2"/>
      <c r="CR198" s="2"/>
      <c r="CS198" s="2"/>
      <c r="CT198" s="2"/>
      <c r="CU198" s="2"/>
      <c r="CV198" s="2"/>
      <c r="CW198" s="2"/>
      <c r="CX198" s="2"/>
      <c r="CY198" s="2"/>
      <c r="CZ198" s="2"/>
      <c r="DA198" s="2"/>
      <c r="DB198" s="2"/>
      <c r="DC198" s="2"/>
      <c r="DD198" s="2"/>
      <c r="DE198" s="2"/>
      <c r="DF198" s="2"/>
    </row>
    <row r="199" spans="1:110" s="2" customFormat="1" ht="14.1" customHeight="1">
      <c r="A199" s="4" t="s">
        <v>318</v>
      </c>
      <c r="B199" s="6" t="s">
        <v>317</v>
      </c>
      <c r="C199" s="6"/>
      <c r="D199" s="6"/>
      <c r="E199" s="6"/>
      <c r="F199" s="5">
        <f t="shared" si="9"/>
        <v>23</v>
      </c>
      <c r="G199" s="5">
        <f t="shared" si="10"/>
        <v>23</v>
      </c>
      <c r="H199" s="5">
        <f t="shared" si="11"/>
        <v>1</v>
      </c>
      <c r="I199" s="30"/>
      <c r="J199" s="30"/>
      <c r="K199" s="30"/>
      <c r="L199" s="30"/>
      <c r="M199" s="30"/>
      <c r="N199" s="30"/>
      <c r="O199" s="30"/>
      <c r="P199" s="30"/>
      <c r="Q199" s="30"/>
      <c r="R199" s="30"/>
      <c r="S199" s="30"/>
      <c r="T199" s="30"/>
      <c r="U199" s="30"/>
      <c r="V199" s="30"/>
      <c r="W199" s="30"/>
      <c r="X199" s="30"/>
      <c r="AL199" s="2">
        <v>7</v>
      </c>
    </row>
    <row r="200" spans="1:110" s="2" customFormat="1" ht="14.1" customHeight="1">
      <c r="A200" s="6" t="s">
        <v>320</v>
      </c>
      <c r="B200" s="6" t="s">
        <v>322</v>
      </c>
      <c r="C200" s="6"/>
      <c r="D200" s="6"/>
      <c r="E200" s="6"/>
      <c r="F200" s="5">
        <f t="shared" si="9"/>
        <v>110</v>
      </c>
      <c r="G200" s="5">
        <f t="shared" si="10"/>
        <v>22</v>
      </c>
      <c r="H200" s="5">
        <f t="shared" si="11"/>
        <v>5</v>
      </c>
      <c r="I200" s="30">
        <v>8</v>
      </c>
      <c r="J200" s="30">
        <v>11</v>
      </c>
      <c r="K200" s="30">
        <v>18</v>
      </c>
      <c r="L200" s="30"/>
      <c r="M200" s="30"/>
      <c r="N200" s="30"/>
      <c r="O200" s="30"/>
      <c r="P200" s="30"/>
      <c r="Q200" s="30">
        <v>29</v>
      </c>
      <c r="R200" s="30">
        <v>29</v>
      </c>
      <c r="S200" s="30"/>
      <c r="T200" s="30"/>
      <c r="U200" s="30"/>
      <c r="V200" s="30"/>
      <c r="W200" s="30"/>
      <c r="X200" s="30"/>
      <c r="DE200" s="1"/>
      <c r="DF200" s="1"/>
    </row>
    <row r="201" spans="1:110" s="2" customFormat="1" ht="14.1" customHeight="1">
      <c r="A201" s="6" t="s">
        <v>320</v>
      </c>
      <c r="B201" s="6" t="s">
        <v>321</v>
      </c>
      <c r="C201" s="6"/>
      <c r="D201" s="6"/>
      <c r="E201" s="6"/>
      <c r="F201" s="5">
        <f t="shared" si="9"/>
        <v>51</v>
      </c>
      <c r="G201" s="5">
        <f t="shared" si="10"/>
        <v>17</v>
      </c>
      <c r="H201" s="5">
        <f t="shared" si="11"/>
        <v>3</v>
      </c>
      <c r="I201" s="30"/>
      <c r="J201" s="30"/>
      <c r="K201" s="30"/>
      <c r="L201" s="30"/>
      <c r="M201" s="30"/>
      <c r="N201" s="30"/>
      <c r="O201" s="30"/>
      <c r="P201" s="30"/>
      <c r="Q201" s="30"/>
      <c r="R201" s="30">
        <v>25</v>
      </c>
      <c r="S201" s="30"/>
      <c r="T201" s="30">
        <v>20</v>
      </c>
      <c r="U201" s="30"/>
      <c r="V201" s="30"/>
      <c r="W201" s="30"/>
      <c r="X201" s="30"/>
      <c r="Y201" s="2">
        <v>13</v>
      </c>
      <c r="DE201" s="1"/>
      <c r="DF201" s="1"/>
    </row>
    <row r="202" spans="1:110" s="2" customFormat="1" ht="14.1" customHeight="1">
      <c r="A202" s="6" t="s">
        <v>323</v>
      </c>
      <c r="B202" s="6" t="s">
        <v>324</v>
      </c>
      <c r="C202" s="6"/>
      <c r="D202" s="6"/>
      <c r="E202" s="6"/>
      <c r="F202" s="5">
        <f t="shared" si="9"/>
        <v>1</v>
      </c>
      <c r="G202" s="5">
        <f t="shared" si="10"/>
        <v>1</v>
      </c>
      <c r="H202" s="5">
        <f t="shared" si="11"/>
        <v>1</v>
      </c>
      <c r="I202" s="30"/>
      <c r="J202" s="30"/>
      <c r="K202" s="30"/>
      <c r="L202" s="30"/>
      <c r="M202" s="30"/>
      <c r="N202" s="30"/>
      <c r="O202" s="30"/>
      <c r="P202" s="30">
        <v>29</v>
      </c>
      <c r="Q202" s="30"/>
      <c r="R202" s="30"/>
      <c r="S202" s="30"/>
      <c r="T202" s="30"/>
      <c r="U202" s="30"/>
      <c r="V202" s="30"/>
      <c r="W202" s="30"/>
      <c r="X202" s="30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/>
      <c r="BB202" s="1"/>
      <c r="BC202" s="1"/>
      <c r="BD202" s="1"/>
      <c r="BE202" s="1"/>
      <c r="BF202" s="1"/>
      <c r="BG202" s="1"/>
      <c r="BH202" s="1"/>
      <c r="BI202" s="1"/>
      <c r="BJ202" s="1"/>
      <c r="BK202" s="1"/>
      <c r="BL202" s="1"/>
      <c r="BM202" s="1"/>
      <c r="BN202" s="1"/>
      <c r="BO202" s="1"/>
      <c r="BP202" s="1"/>
      <c r="BQ202" s="1"/>
      <c r="BR202" s="1"/>
      <c r="BS202" s="1"/>
      <c r="BT202" s="1"/>
      <c r="BU202" s="1"/>
      <c r="BV202" s="1"/>
      <c r="BW202" s="1"/>
      <c r="BX202" s="1"/>
      <c r="BY202" s="1"/>
      <c r="BZ202" s="1"/>
      <c r="CA202" s="1"/>
      <c r="CB202" s="1"/>
      <c r="CC202" s="1"/>
      <c r="CD202" s="1"/>
      <c r="CE202" s="1"/>
      <c r="CF202" s="1"/>
      <c r="CG202" s="1"/>
      <c r="CH202" s="1"/>
      <c r="CI202" s="1"/>
      <c r="CJ202" s="1"/>
      <c r="CK202" s="1"/>
      <c r="CL202" s="1"/>
      <c r="CM202" s="1"/>
      <c r="CN202" s="1"/>
      <c r="CO202" s="1"/>
      <c r="CP202" s="1"/>
      <c r="CQ202" s="1"/>
      <c r="CR202" s="1"/>
      <c r="CS202" s="1"/>
      <c r="CT202" s="1"/>
      <c r="CU202" s="1"/>
      <c r="CV202" s="1"/>
      <c r="CW202" s="1"/>
      <c r="CX202" s="1"/>
      <c r="CY202" s="1"/>
      <c r="CZ202" s="1"/>
      <c r="DA202" s="1"/>
      <c r="DB202" s="1"/>
      <c r="DC202" s="1"/>
      <c r="DD202" s="1"/>
    </row>
    <row r="203" spans="1:110" ht="14.1" customHeight="1">
      <c r="A203" s="4" t="s">
        <v>325</v>
      </c>
      <c r="B203" s="5" t="s">
        <v>496</v>
      </c>
      <c r="C203" s="5"/>
      <c r="D203" s="5"/>
      <c r="E203" s="5"/>
      <c r="F203" s="5">
        <f t="shared" si="9"/>
        <v>72</v>
      </c>
      <c r="G203" s="5">
        <f t="shared" si="10"/>
        <v>24</v>
      </c>
      <c r="H203" s="5">
        <f t="shared" si="11"/>
        <v>3</v>
      </c>
      <c r="V203" s="29">
        <v>6</v>
      </c>
      <c r="X203" s="29">
        <v>8</v>
      </c>
      <c r="Y203" s="1">
        <v>16</v>
      </c>
    </row>
    <row r="204" spans="1:110" ht="14.1" customHeight="1">
      <c r="A204" s="6" t="s">
        <v>325</v>
      </c>
      <c r="B204" s="6" t="s">
        <v>326</v>
      </c>
      <c r="C204" s="6"/>
      <c r="D204" s="6"/>
      <c r="E204" s="6"/>
      <c r="F204" s="5">
        <f t="shared" si="9"/>
        <v>33</v>
      </c>
      <c r="G204" s="5">
        <f t="shared" si="10"/>
        <v>11</v>
      </c>
      <c r="H204" s="5">
        <f t="shared" si="11"/>
        <v>3</v>
      </c>
      <c r="I204" s="30">
        <v>19</v>
      </c>
      <c r="J204" s="30">
        <v>19</v>
      </c>
      <c r="K204" s="30">
        <v>23</v>
      </c>
      <c r="L204" s="30"/>
      <c r="M204" s="30"/>
      <c r="N204" s="30"/>
      <c r="O204" s="30"/>
      <c r="P204" s="30"/>
      <c r="Q204" s="30"/>
      <c r="R204" s="30"/>
      <c r="S204" s="30"/>
      <c r="T204" s="30"/>
      <c r="U204" s="30"/>
      <c r="V204" s="30"/>
      <c r="W204" s="30"/>
      <c r="X204" s="30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  <c r="BG204" s="2"/>
      <c r="BH204" s="2"/>
      <c r="BI204" s="2"/>
      <c r="BJ204" s="2"/>
      <c r="BK204" s="2"/>
      <c r="BL204" s="2"/>
      <c r="BM204" s="2"/>
      <c r="BN204" s="2"/>
      <c r="BO204" s="2"/>
      <c r="BP204" s="2"/>
      <c r="BQ204" s="2"/>
      <c r="BR204" s="2"/>
      <c r="BS204" s="2"/>
      <c r="BT204" s="2"/>
      <c r="BU204" s="2"/>
      <c r="BV204" s="2"/>
      <c r="BW204" s="2"/>
      <c r="BX204" s="2"/>
      <c r="BY204" s="2"/>
      <c r="BZ204" s="2"/>
      <c r="CA204" s="2"/>
      <c r="CB204" s="2"/>
      <c r="CC204" s="2"/>
      <c r="CD204" s="2"/>
      <c r="CE204" s="2"/>
      <c r="CF204" s="2"/>
      <c r="CG204" s="2"/>
      <c r="CH204" s="2"/>
      <c r="CI204" s="2"/>
      <c r="CJ204" s="2"/>
      <c r="CK204" s="2"/>
      <c r="CL204" s="2"/>
      <c r="CM204" s="2"/>
      <c r="CN204" s="2"/>
      <c r="CO204" s="2"/>
      <c r="CP204" s="2"/>
      <c r="CQ204" s="2"/>
      <c r="CR204" s="2"/>
      <c r="CS204" s="2"/>
      <c r="CT204" s="2"/>
      <c r="CU204" s="2"/>
      <c r="CV204" s="2"/>
      <c r="CW204" s="2"/>
      <c r="CX204" s="2"/>
      <c r="CY204" s="2"/>
      <c r="CZ204" s="2"/>
      <c r="DA204" s="2"/>
      <c r="DB204" s="2"/>
      <c r="DC204" s="2"/>
      <c r="DD204" s="2"/>
    </row>
    <row r="205" spans="1:110" s="2" customFormat="1" ht="14.1" customHeight="1">
      <c r="A205" s="6" t="s">
        <v>327</v>
      </c>
      <c r="B205" s="6" t="s">
        <v>329</v>
      </c>
      <c r="C205" s="6"/>
      <c r="D205" s="6"/>
      <c r="E205" s="6"/>
      <c r="F205" s="5">
        <f t="shared" si="9"/>
        <v>28</v>
      </c>
      <c r="G205" s="5">
        <f t="shared" si="10"/>
        <v>14</v>
      </c>
      <c r="H205" s="5">
        <f t="shared" si="11"/>
        <v>2</v>
      </c>
      <c r="I205" s="30"/>
      <c r="J205" s="30"/>
      <c r="K205" s="30"/>
      <c r="L205" s="30"/>
      <c r="M205" s="30"/>
      <c r="N205" s="30"/>
      <c r="O205" s="30"/>
      <c r="P205" s="30"/>
      <c r="Q205" s="30"/>
      <c r="R205" s="30">
        <v>16</v>
      </c>
      <c r="S205" s="30"/>
      <c r="T205" s="30">
        <v>16</v>
      </c>
      <c r="U205" s="30"/>
      <c r="V205" s="30"/>
      <c r="W205" s="30"/>
      <c r="X205" s="30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  <c r="AZ205" s="1"/>
      <c r="BA205" s="1"/>
      <c r="BB205" s="1"/>
      <c r="BC205" s="1"/>
      <c r="BD205" s="1"/>
      <c r="BE205" s="1"/>
      <c r="BF205" s="1"/>
      <c r="BG205" s="1"/>
      <c r="BH205" s="1"/>
      <c r="BI205" s="1"/>
      <c r="BJ205" s="1"/>
      <c r="BK205" s="1"/>
      <c r="BL205" s="1"/>
      <c r="BM205" s="1"/>
      <c r="BN205" s="1"/>
      <c r="BO205" s="1"/>
      <c r="BP205" s="1"/>
      <c r="BQ205" s="1"/>
      <c r="BR205" s="1"/>
      <c r="BS205" s="1"/>
      <c r="BT205" s="1"/>
      <c r="BU205" s="1"/>
      <c r="BV205" s="1"/>
      <c r="BW205" s="1"/>
      <c r="BX205" s="1"/>
      <c r="BY205" s="1"/>
      <c r="BZ205" s="1"/>
      <c r="CA205" s="1"/>
      <c r="CB205" s="1"/>
      <c r="CC205" s="1"/>
      <c r="CD205" s="1"/>
      <c r="CE205" s="1"/>
      <c r="CF205" s="1"/>
      <c r="CG205" s="1"/>
      <c r="CH205" s="1"/>
      <c r="CI205" s="1"/>
      <c r="CJ205" s="1"/>
      <c r="CK205" s="1"/>
      <c r="CL205" s="1"/>
      <c r="CM205" s="1"/>
      <c r="CN205" s="1"/>
      <c r="CO205" s="1"/>
      <c r="CP205" s="1"/>
      <c r="CQ205" s="1"/>
      <c r="CR205" s="1"/>
      <c r="CS205" s="1"/>
      <c r="CT205" s="1"/>
      <c r="CU205" s="1"/>
      <c r="CV205" s="1"/>
      <c r="CW205" s="1"/>
      <c r="CX205" s="1"/>
      <c r="CY205" s="1"/>
      <c r="CZ205" s="1"/>
      <c r="DA205" s="1"/>
      <c r="DB205" s="1"/>
      <c r="DC205" s="1"/>
      <c r="DD205" s="1"/>
      <c r="DE205" s="1"/>
      <c r="DF205" s="1"/>
    </row>
    <row r="206" spans="1:110" ht="14.1" customHeight="1">
      <c r="A206" s="4" t="s">
        <v>327</v>
      </c>
      <c r="B206" s="5" t="s">
        <v>328</v>
      </c>
      <c r="C206" s="5"/>
      <c r="D206" s="5"/>
      <c r="E206" s="5"/>
      <c r="F206" s="5">
        <f t="shared" si="9"/>
        <v>26</v>
      </c>
      <c r="G206" s="5">
        <f t="shared" si="10"/>
        <v>13</v>
      </c>
      <c r="H206" s="5">
        <f t="shared" si="11"/>
        <v>2</v>
      </c>
      <c r="AA206" s="1">
        <v>17</v>
      </c>
      <c r="AC206" s="1">
        <v>23</v>
      </c>
    </row>
    <row r="207" spans="1:110" ht="14.1" customHeight="1">
      <c r="A207" s="6" t="s">
        <v>330</v>
      </c>
      <c r="B207" s="6" t="s">
        <v>331</v>
      </c>
      <c r="C207" s="6"/>
      <c r="D207" s="6"/>
      <c r="E207" s="6"/>
      <c r="F207" s="5">
        <f t="shared" si="9"/>
        <v>48</v>
      </c>
      <c r="G207" s="5">
        <f t="shared" si="10"/>
        <v>24</v>
      </c>
      <c r="H207" s="5">
        <f t="shared" si="11"/>
        <v>2</v>
      </c>
      <c r="I207" s="30"/>
      <c r="J207" s="30"/>
      <c r="K207" s="30"/>
      <c r="L207" s="30">
        <v>6</v>
      </c>
      <c r="M207" s="30">
        <v>20</v>
      </c>
      <c r="N207" s="30"/>
      <c r="O207" s="30"/>
      <c r="P207" s="30"/>
      <c r="Q207" s="30"/>
      <c r="R207" s="30"/>
      <c r="S207" s="30"/>
      <c r="T207" s="30"/>
      <c r="U207" s="30"/>
      <c r="V207" s="30"/>
      <c r="W207" s="30"/>
      <c r="X207" s="30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  <c r="BE207" s="2"/>
      <c r="BF207" s="2"/>
      <c r="BG207" s="2"/>
      <c r="BH207" s="2"/>
      <c r="BI207" s="2"/>
      <c r="BJ207" s="2"/>
      <c r="BK207" s="2"/>
      <c r="BL207" s="2"/>
      <c r="BM207" s="2"/>
      <c r="BN207" s="2"/>
      <c r="BO207" s="2"/>
      <c r="BP207" s="2"/>
      <c r="BQ207" s="2"/>
      <c r="BR207" s="2"/>
      <c r="BS207" s="2"/>
      <c r="BT207" s="2"/>
      <c r="BU207" s="2"/>
      <c r="BV207" s="2"/>
      <c r="BW207" s="2"/>
      <c r="BX207" s="2"/>
      <c r="BY207" s="2"/>
      <c r="BZ207" s="2"/>
      <c r="CA207" s="2"/>
      <c r="CB207" s="2"/>
      <c r="CC207" s="2"/>
      <c r="CD207" s="2"/>
      <c r="CE207" s="2"/>
      <c r="CF207" s="2"/>
      <c r="CG207" s="2"/>
      <c r="CH207" s="2"/>
      <c r="CI207" s="2"/>
      <c r="CJ207" s="2"/>
      <c r="CK207" s="2"/>
      <c r="CL207" s="2"/>
      <c r="CM207" s="2"/>
      <c r="CN207" s="2"/>
      <c r="CO207" s="2"/>
      <c r="CP207" s="2"/>
      <c r="CQ207" s="2"/>
      <c r="CR207" s="2"/>
      <c r="CS207" s="2"/>
      <c r="CT207" s="2"/>
      <c r="CU207" s="2"/>
      <c r="CV207" s="2"/>
      <c r="CW207" s="2"/>
      <c r="CX207" s="2"/>
      <c r="CY207" s="2"/>
      <c r="CZ207" s="2"/>
      <c r="DA207" s="2"/>
      <c r="DB207" s="2"/>
      <c r="DC207" s="2"/>
    </row>
    <row r="208" spans="1:110" ht="14.1" customHeight="1">
      <c r="A208" s="4" t="s">
        <v>330</v>
      </c>
      <c r="B208" s="5">
        <v>1990</v>
      </c>
      <c r="C208" s="5"/>
      <c r="D208" s="5"/>
      <c r="E208" s="5"/>
      <c r="F208" s="5">
        <f t="shared" si="9"/>
        <v>32</v>
      </c>
      <c r="G208" s="5">
        <f t="shared" si="10"/>
        <v>16</v>
      </c>
      <c r="H208" s="5">
        <f t="shared" si="11"/>
        <v>2</v>
      </c>
      <c r="Y208" s="1">
        <v>14</v>
      </c>
      <c r="AA208" s="1">
        <v>15</v>
      </c>
      <c r="DE208" s="2"/>
      <c r="DF208" s="2"/>
    </row>
    <row r="209" spans="1:110" ht="14.1" customHeight="1">
      <c r="A209" s="6" t="s">
        <v>330</v>
      </c>
      <c r="B209" s="6" t="s">
        <v>505</v>
      </c>
      <c r="C209" s="6"/>
      <c r="D209" s="6"/>
      <c r="E209" s="6"/>
      <c r="F209" s="5">
        <f t="shared" si="9"/>
        <v>14</v>
      </c>
      <c r="G209" s="5">
        <f t="shared" si="10"/>
        <v>14</v>
      </c>
      <c r="H209" s="5">
        <f t="shared" si="11"/>
        <v>1</v>
      </c>
      <c r="I209" s="30"/>
      <c r="J209" s="30"/>
      <c r="K209" s="30"/>
      <c r="L209" s="30"/>
      <c r="M209" s="30"/>
      <c r="N209" s="30"/>
      <c r="O209" s="30"/>
      <c r="P209" s="30"/>
      <c r="Q209" s="30"/>
      <c r="R209" s="30"/>
      <c r="S209" s="30"/>
      <c r="T209" s="30"/>
      <c r="U209" s="30"/>
      <c r="V209" s="30"/>
      <c r="W209" s="30"/>
      <c r="X209" s="30"/>
      <c r="Y209" s="2"/>
      <c r="Z209" s="2"/>
      <c r="AA209" s="2"/>
      <c r="AB209" s="2">
        <v>16</v>
      </c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DE209" s="2"/>
      <c r="DF209" s="2"/>
    </row>
    <row r="210" spans="1:110" ht="14.1" customHeight="1">
      <c r="A210" s="6" t="s">
        <v>330</v>
      </c>
      <c r="B210" s="6" t="s">
        <v>332</v>
      </c>
      <c r="C210" s="6"/>
      <c r="D210" s="6"/>
      <c r="E210" s="6"/>
      <c r="F210" s="5">
        <f t="shared" si="9"/>
        <v>12</v>
      </c>
      <c r="G210" s="5">
        <f t="shared" si="10"/>
        <v>6</v>
      </c>
      <c r="H210" s="5">
        <f t="shared" si="11"/>
        <v>2</v>
      </c>
      <c r="K210" s="29">
        <v>24</v>
      </c>
      <c r="L210" s="29">
        <v>28</v>
      </c>
      <c r="DD210" s="2"/>
      <c r="DE210" s="2"/>
      <c r="DF210" s="2"/>
    </row>
    <row r="211" spans="1:110" s="2" customFormat="1" ht="14.1" customHeight="1">
      <c r="A211" s="6" t="s">
        <v>333</v>
      </c>
      <c r="B211" s="6" t="s">
        <v>335</v>
      </c>
      <c r="C211" s="6"/>
      <c r="D211" s="6"/>
      <c r="E211" s="6"/>
      <c r="F211" s="5">
        <f t="shared" si="9"/>
        <v>150</v>
      </c>
      <c r="G211" s="5">
        <f t="shared" si="10"/>
        <v>25</v>
      </c>
      <c r="H211" s="5">
        <f t="shared" si="11"/>
        <v>6</v>
      </c>
      <c r="I211" s="30"/>
      <c r="J211" s="30"/>
      <c r="K211" s="30"/>
      <c r="L211" s="30"/>
      <c r="M211" s="30"/>
      <c r="N211" s="30">
        <v>15</v>
      </c>
      <c r="O211" s="30">
        <v>6</v>
      </c>
      <c r="P211" s="30">
        <v>5</v>
      </c>
      <c r="Q211" s="30">
        <v>9</v>
      </c>
      <c r="R211" s="30">
        <v>11</v>
      </c>
      <c r="S211" s="30"/>
      <c r="T211" s="30">
        <v>7</v>
      </c>
      <c r="U211" s="30"/>
      <c r="V211" s="30"/>
      <c r="W211" s="30"/>
      <c r="X211" s="30"/>
      <c r="DE211" s="1"/>
      <c r="DF211" s="1"/>
    </row>
    <row r="212" spans="1:110" s="2" customFormat="1" ht="14.1" customHeight="1">
      <c r="A212" s="4" t="s">
        <v>333</v>
      </c>
      <c r="B212" s="5" t="s">
        <v>334</v>
      </c>
      <c r="C212" s="5"/>
      <c r="D212" s="5"/>
      <c r="E212" s="5"/>
      <c r="F212" s="5">
        <f t="shared" si="9"/>
        <v>22</v>
      </c>
      <c r="G212" s="5">
        <f t="shared" si="10"/>
        <v>11</v>
      </c>
      <c r="H212" s="5">
        <f t="shared" si="11"/>
        <v>2</v>
      </c>
      <c r="I212" s="29"/>
      <c r="J212" s="29"/>
      <c r="K212" s="29"/>
      <c r="L212" s="29"/>
      <c r="M212" s="29"/>
      <c r="N212" s="29"/>
      <c r="O212" s="29"/>
      <c r="P212" s="29"/>
      <c r="Q212" s="29"/>
      <c r="R212" s="29"/>
      <c r="S212" s="29"/>
      <c r="T212" s="29"/>
      <c r="U212" s="29"/>
      <c r="V212" s="29"/>
      <c r="W212" s="29"/>
      <c r="X212" s="29"/>
      <c r="Y212" s="1"/>
      <c r="Z212" s="1"/>
      <c r="AA212" s="1"/>
      <c r="AB212" s="1"/>
      <c r="AC212" s="1">
        <v>19</v>
      </c>
      <c r="AD212" s="1">
        <v>20</v>
      </c>
      <c r="AE212" s="1"/>
      <c r="AF212" s="1"/>
      <c r="AG212" s="1"/>
      <c r="AH212" s="1"/>
      <c r="AI212" s="1"/>
      <c r="AJ212" s="1"/>
      <c r="AK212" s="1"/>
      <c r="AL212" s="1"/>
      <c r="AM212" s="1"/>
    </row>
    <row r="213" spans="1:110" s="2" customFormat="1" ht="12.75" customHeight="1">
      <c r="A213" s="6" t="s">
        <v>336</v>
      </c>
      <c r="B213" s="6" t="s">
        <v>337</v>
      </c>
      <c r="C213" s="6"/>
      <c r="D213" s="6"/>
      <c r="E213" s="6"/>
      <c r="F213" s="5">
        <f t="shared" si="9"/>
        <v>168</v>
      </c>
      <c r="G213" s="5">
        <f t="shared" si="10"/>
        <v>28</v>
      </c>
      <c r="H213" s="5">
        <f t="shared" si="11"/>
        <v>6</v>
      </c>
      <c r="I213" s="30">
        <v>2</v>
      </c>
      <c r="J213" s="30">
        <v>5</v>
      </c>
      <c r="K213" s="30">
        <v>7</v>
      </c>
      <c r="L213" s="30">
        <v>18</v>
      </c>
      <c r="M213" s="30">
        <v>7</v>
      </c>
      <c r="N213" s="30">
        <v>25</v>
      </c>
      <c r="O213" s="30"/>
      <c r="P213" s="30"/>
      <c r="Q213" s="30"/>
      <c r="R213" s="30"/>
      <c r="S213" s="30"/>
      <c r="T213" s="30"/>
      <c r="U213" s="30"/>
      <c r="V213" s="30"/>
      <c r="W213" s="30"/>
      <c r="X213" s="30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  <c r="AZ213" s="1"/>
      <c r="BA213" s="1"/>
      <c r="BB213" s="1"/>
      <c r="BC213" s="1"/>
      <c r="BD213" s="1"/>
      <c r="BE213" s="1"/>
      <c r="BF213" s="1"/>
      <c r="BG213" s="1"/>
      <c r="BH213" s="1"/>
      <c r="BI213" s="1"/>
      <c r="BJ213" s="1"/>
      <c r="BK213" s="1"/>
      <c r="BL213" s="1"/>
      <c r="BM213" s="1"/>
      <c r="BN213" s="1"/>
      <c r="BO213" s="1"/>
      <c r="BP213" s="1"/>
      <c r="BQ213" s="1"/>
      <c r="BR213" s="1"/>
      <c r="BS213" s="1"/>
      <c r="BT213" s="1"/>
      <c r="BU213" s="1"/>
      <c r="BV213" s="1"/>
      <c r="BW213" s="1"/>
      <c r="BX213" s="1"/>
      <c r="BY213" s="1"/>
      <c r="BZ213" s="1"/>
      <c r="CA213" s="1"/>
      <c r="CB213" s="1"/>
      <c r="CC213" s="1"/>
      <c r="CD213" s="1"/>
      <c r="CE213" s="1"/>
      <c r="CF213" s="1"/>
      <c r="CG213" s="1"/>
      <c r="CH213" s="1"/>
      <c r="CI213" s="1"/>
      <c r="CJ213" s="1"/>
      <c r="CK213" s="1"/>
      <c r="CL213" s="1"/>
      <c r="CM213" s="1"/>
      <c r="CN213" s="1"/>
      <c r="CO213" s="1"/>
      <c r="CP213" s="1"/>
      <c r="CQ213" s="1"/>
      <c r="CR213" s="1"/>
      <c r="CS213" s="1"/>
      <c r="CT213" s="1"/>
      <c r="CU213" s="1"/>
      <c r="CV213" s="1"/>
      <c r="CW213" s="1"/>
      <c r="CX213" s="1"/>
      <c r="CY213" s="1"/>
      <c r="CZ213" s="1"/>
      <c r="DA213" s="1"/>
      <c r="DB213" s="1"/>
      <c r="DC213" s="1"/>
      <c r="DD213" s="1"/>
      <c r="DE213" s="1"/>
      <c r="DF213" s="1"/>
    </row>
    <row r="214" spans="1:110" ht="14.1" customHeight="1">
      <c r="A214" s="4" t="s">
        <v>336</v>
      </c>
      <c r="B214" s="5" t="s">
        <v>515</v>
      </c>
      <c r="C214" s="5"/>
      <c r="D214" s="5"/>
      <c r="E214" s="5"/>
      <c r="F214" s="5">
        <f t="shared" si="9"/>
        <v>27</v>
      </c>
      <c r="G214" s="5">
        <f t="shared" si="10"/>
        <v>27</v>
      </c>
      <c r="H214" s="5">
        <f t="shared" si="11"/>
        <v>1</v>
      </c>
      <c r="R214" s="30"/>
      <c r="S214" s="30"/>
      <c r="U214" s="30"/>
      <c r="X214" s="29">
        <v>3</v>
      </c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  <c r="BD214" s="2"/>
      <c r="BE214" s="2"/>
      <c r="BF214" s="2"/>
      <c r="BG214" s="2"/>
      <c r="BH214" s="2"/>
      <c r="BI214" s="2"/>
      <c r="BJ214" s="2"/>
      <c r="BK214" s="2"/>
      <c r="BL214" s="2"/>
      <c r="BM214" s="2"/>
      <c r="BN214" s="2"/>
      <c r="BO214" s="2"/>
      <c r="BP214" s="2"/>
      <c r="BQ214" s="2"/>
      <c r="BR214" s="2"/>
      <c r="BS214" s="2"/>
      <c r="BT214" s="2"/>
      <c r="BU214" s="2"/>
      <c r="BV214" s="2"/>
      <c r="BW214" s="2"/>
      <c r="BX214" s="2"/>
      <c r="BY214" s="2"/>
      <c r="BZ214" s="2"/>
      <c r="CA214" s="2"/>
      <c r="CB214" s="2"/>
      <c r="CC214" s="2"/>
      <c r="CD214" s="2"/>
      <c r="CE214" s="2"/>
      <c r="CF214" s="2"/>
      <c r="CG214" s="2"/>
      <c r="CH214" s="2"/>
      <c r="CI214" s="2"/>
      <c r="CJ214" s="2"/>
      <c r="CK214" s="2"/>
      <c r="CL214" s="2"/>
      <c r="CM214" s="2"/>
      <c r="CN214" s="2"/>
      <c r="CO214" s="2"/>
      <c r="CP214" s="2"/>
      <c r="CQ214" s="2"/>
      <c r="CR214" s="2"/>
      <c r="CS214" s="2"/>
      <c r="CT214" s="2"/>
      <c r="CU214" s="2"/>
      <c r="CV214" s="2"/>
      <c r="CW214" s="2"/>
      <c r="CX214" s="2"/>
      <c r="CY214" s="2"/>
      <c r="CZ214" s="2"/>
      <c r="DA214" s="2"/>
      <c r="DB214" s="2"/>
      <c r="DC214" s="2"/>
      <c r="DD214" s="2"/>
    </row>
    <row r="215" spans="1:110" s="2" customFormat="1" ht="14.1" customHeight="1">
      <c r="A215" s="6" t="s">
        <v>338</v>
      </c>
      <c r="B215" s="6" t="s">
        <v>341</v>
      </c>
      <c r="C215" s="6"/>
      <c r="D215" s="6"/>
      <c r="E215" s="6"/>
      <c r="F215" s="5">
        <f t="shared" si="9"/>
        <v>51</v>
      </c>
      <c r="G215" s="5">
        <f t="shared" si="10"/>
        <v>17</v>
      </c>
      <c r="H215" s="5">
        <f t="shared" si="11"/>
        <v>3</v>
      </c>
      <c r="I215" s="30"/>
      <c r="J215" s="30"/>
      <c r="K215" s="30"/>
      <c r="L215" s="30"/>
      <c r="M215" s="30"/>
      <c r="N215" s="30"/>
      <c r="O215" s="30"/>
      <c r="P215" s="30"/>
      <c r="Q215" s="30"/>
      <c r="R215" s="30">
        <v>30</v>
      </c>
      <c r="S215" s="30"/>
      <c r="T215" s="30">
        <v>13</v>
      </c>
      <c r="U215" s="30"/>
      <c r="V215" s="30"/>
      <c r="W215" s="30"/>
      <c r="X215" s="30">
        <v>26</v>
      </c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  <c r="AZ215" s="1"/>
      <c r="BA215" s="1"/>
      <c r="BB215" s="1"/>
      <c r="BC215" s="1"/>
      <c r="BD215" s="1"/>
      <c r="BE215" s="1"/>
      <c r="BF215" s="1"/>
      <c r="BG215" s="1"/>
      <c r="BH215" s="1"/>
      <c r="BI215" s="1"/>
      <c r="BJ215" s="1"/>
      <c r="BK215" s="1"/>
      <c r="BL215" s="1"/>
      <c r="BM215" s="1"/>
      <c r="BN215" s="1"/>
      <c r="BO215" s="1"/>
      <c r="BP215" s="1"/>
      <c r="BQ215" s="1"/>
      <c r="BR215" s="1"/>
      <c r="BS215" s="1"/>
      <c r="BT215" s="1"/>
      <c r="BU215" s="1"/>
      <c r="BV215" s="1"/>
      <c r="BW215" s="1"/>
      <c r="BX215" s="1"/>
      <c r="BY215" s="1"/>
      <c r="BZ215" s="1"/>
      <c r="CA215" s="1"/>
      <c r="CB215" s="1"/>
      <c r="CC215" s="1"/>
      <c r="CD215" s="1"/>
      <c r="CE215" s="1"/>
      <c r="CF215" s="1"/>
      <c r="CG215" s="1"/>
      <c r="CH215" s="1"/>
      <c r="CI215" s="1"/>
      <c r="CJ215" s="1"/>
      <c r="CK215" s="1"/>
      <c r="CL215" s="1"/>
      <c r="CM215" s="1"/>
      <c r="CN215" s="1"/>
      <c r="CO215" s="1"/>
      <c r="CP215" s="1"/>
      <c r="CQ215" s="1"/>
      <c r="CR215" s="1"/>
      <c r="CS215" s="1"/>
      <c r="CT215" s="1"/>
      <c r="CU215" s="1"/>
      <c r="CV215" s="1"/>
      <c r="CW215" s="1"/>
      <c r="CX215" s="1"/>
      <c r="CY215" s="1"/>
      <c r="CZ215" s="1"/>
      <c r="DA215" s="1"/>
      <c r="DB215" s="1"/>
      <c r="DC215" s="1"/>
      <c r="DD215" s="1"/>
      <c r="DE215" s="1"/>
      <c r="DF215" s="1"/>
    </row>
    <row r="216" spans="1:110" ht="14.1" customHeight="1">
      <c r="A216" s="6" t="s">
        <v>338</v>
      </c>
      <c r="B216" s="6" t="s">
        <v>340</v>
      </c>
      <c r="C216" s="6"/>
      <c r="D216" s="6"/>
      <c r="E216" s="6"/>
      <c r="F216" s="5">
        <f t="shared" si="9"/>
        <v>26</v>
      </c>
      <c r="G216" s="5">
        <f t="shared" si="10"/>
        <v>13</v>
      </c>
      <c r="H216" s="5">
        <f t="shared" si="11"/>
        <v>2</v>
      </c>
      <c r="I216" s="30"/>
      <c r="J216" s="30"/>
      <c r="K216" s="30"/>
      <c r="L216" s="30"/>
      <c r="M216" s="30"/>
      <c r="N216" s="30"/>
      <c r="O216" s="30"/>
      <c r="P216" s="30"/>
      <c r="Q216" s="30"/>
      <c r="R216" s="30">
        <v>17</v>
      </c>
      <c r="S216" s="30"/>
      <c r="T216" s="30">
        <v>17</v>
      </c>
      <c r="U216" s="30"/>
      <c r="V216" s="30"/>
      <c r="W216" s="30"/>
      <c r="X216" s="30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</row>
    <row r="217" spans="1:110" ht="14.1" customHeight="1">
      <c r="A217" s="4" t="s">
        <v>338</v>
      </c>
      <c r="B217" s="5" t="s">
        <v>339</v>
      </c>
      <c r="C217" s="5"/>
      <c r="D217" s="5"/>
      <c r="E217" s="5"/>
      <c r="F217" s="5">
        <f t="shared" si="9"/>
        <v>15</v>
      </c>
      <c r="G217" s="5">
        <f t="shared" si="10"/>
        <v>15</v>
      </c>
      <c r="H217" s="5">
        <f t="shared" si="11"/>
        <v>1</v>
      </c>
      <c r="AD217" s="1">
        <v>15</v>
      </c>
      <c r="DE217" s="2"/>
      <c r="DF217" s="2"/>
    </row>
    <row r="218" spans="1:110" ht="14.1" customHeight="1">
      <c r="A218" s="6" t="s">
        <v>338</v>
      </c>
      <c r="B218" s="6" t="s">
        <v>342</v>
      </c>
      <c r="C218" s="6"/>
      <c r="D218" s="6"/>
      <c r="E218" s="6"/>
      <c r="F218" s="5">
        <f t="shared" si="9"/>
        <v>14</v>
      </c>
      <c r="G218" s="5">
        <f t="shared" si="10"/>
        <v>14</v>
      </c>
      <c r="H218" s="5">
        <f t="shared" si="11"/>
        <v>1</v>
      </c>
      <c r="I218" s="30"/>
      <c r="J218" s="30"/>
      <c r="K218" s="30"/>
      <c r="L218" s="30"/>
      <c r="M218" s="30">
        <v>16</v>
      </c>
      <c r="N218" s="30"/>
      <c r="O218" s="30"/>
      <c r="P218" s="30"/>
      <c r="Q218" s="30"/>
      <c r="R218" s="30"/>
      <c r="S218" s="30"/>
      <c r="T218" s="30"/>
      <c r="U218" s="30"/>
      <c r="V218" s="30"/>
      <c r="W218" s="30"/>
      <c r="X218" s="30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DE218" s="2"/>
      <c r="DF218" s="2"/>
    </row>
    <row r="219" spans="1:110" ht="14.1" customHeight="1">
      <c r="A219" s="4" t="s">
        <v>343</v>
      </c>
      <c r="B219" s="4" t="s">
        <v>343</v>
      </c>
      <c r="F219" s="5">
        <f t="shared" si="9"/>
        <v>72</v>
      </c>
      <c r="G219" s="5">
        <f t="shared" si="10"/>
        <v>24</v>
      </c>
      <c r="H219" s="5">
        <f t="shared" si="11"/>
        <v>3</v>
      </c>
      <c r="AC219" s="1">
        <v>6</v>
      </c>
      <c r="AD219" s="1">
        <v>11</v>
      </c>
      <c r="AM219" s="1">
        <v>11</v>
      </c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2"/>
      <c r="BF219" s="2"/>
      <c r="BG219" s="2"/>
      <c r="BH219" s="2"/>
      <c r="BI219" s="2"/>
      <c r="BJ219" s="2"/>
      <c r="BK219" s="2"/>
      <c r="BL219" s="2"/>
      <c r="BM219" s="2"/>
      <c r="BN219" s="2"/>
      <c r="BO219" s="2"/>
      <c r="BP219" s="2"/>
      <c r="BQ219" s="2"/>
      <c r="BR219" s="2"/>
      <c r="BS219" s="2"/>
      <c r="BT219" s="2"/>
      <c r="BU219" s="2"/>
      <c r="BV219" s="2"/>
      <c r="BW219" s="2"/>
      <c r="BX219" s="2"/>
      <c r="BY219" s="2"/>
      <c r="BZ219" s="2"/>
      <c r="CA219" s="2"/>
      <c r="CB219" s="2"/>
      <c r="CC219" s="2"/>
      <c r="CD219" s="2"/>
      <c r="CE219" s="2"/>
      <c r="CF219" s="2"/>
      <c r="CG219" s="2"/>
      <c r="CH219" s="2"/>
      <c r="CI219" s="2"/>
      <c r="CJ219" s="2"/>
      <c r="CK219" s="2"/>
      <c r="CL219" s="2"/>
      <c r="CM219" s="2"/>
      <c r="CN219" s="2"/>
      <c r="CO219" s="2"/>
      <c r="CP219" s="2"/>
      <c r="CQ219" s="2"/>
      <c r="CR219" s="2"/>
      <c r="CS219" s="2"/>
      <c r="CT219" s="2"/>
      <c r="CU219" s="2"/>
      <c r="CV219" s="2"/>
      <c r="CW219" s="2"/>
      <c r="CX219" s="2"/>
      <c r="CY219" s="2"/>
      <c r="CZ219" s="2"/>
      <c r="DA219" s="2"/>
      <c r="DB219" s="2"/>
      <c r="DC219" s="2"/>
      <c r="DD219" s="2"/>
    </row>
    <row r="220" spans="1:110" s="2" customFormat="1" ht="14.1" customHeight="1">
      <c r="A220" s="6" t="s">
        <v>344</v>
      </c>
      <c r="B220" s="8" t="s">
        <v>345</v>
      </c>
      <c r="C220" s="8"/>
      <c r="D220" s="8"/>
      <c r="E220" s="8"/>
      <c r="F220" s="5">
        <f t="shared" si="9"/>
        <v>2</v>
      </c>
      <c r="G220" s="5">
        <f t="shared" si="10"/>
        <v>2</v>
      </c>
      <c r="H220" s="5">
        <f t="shared" si="11"/>
        <v>1</v>
      </c>
      <c r="I220" s="30"/>
      <c r="J220" s="30"/>
      <c r="K220" s="30"/>
      <c r="L220" s="30"/>
      <c r="M220" s="30">
        <v>28</v>
      </c>
      <c r="N220" s="30"/>
      <c r="O220" s="30"/>
      <c r="P220" s="30"/>
      <c r="Q220" s="30"/>
      <c r="R220" s="30"/>
      <c r="S220" s="30"/>
      <c r="T220" s="30"/>
      <c r="U220" s="30"/>
      <c r="V220" s="30"/>
      <c r="W220" s="30"/>
      <c r="X220" s="30"/>
    </row>
    <row r="221" spans="1:110" s="2" customFormat="1" ht="14.1" customHeight="1">
      <c r="A221" s="4" t="s">
        <v>346</v>
      </c>
      <c r="B221" s="5" t="s">
        <v>347</v>
      </c>
      <c r="C221" s="5"/>
      <c r="D221" s="5"/>
      <c r="E221" s="5"/>
      <c r="F221" s="5">
        <f t="shared" si="9"/>
        <v>12</v>
      </c>
      <c r="G221" s="5">
        <f t="shared" si="10"/>
        <v>12</v>
      </c>
      <c r="H221" s="5">
        <f t="shared" si="11"/>
        <v>1</v>
      </c>
      <c r="I221" s="29"/>
      <c r="J221" s="29"/>
      <c r="K221" s="29"/>
      <c r="L221" s="29"/>
      <c r="M221" s="29"/>
      <c r="N221" s="29"/>
      <c r="O221" s="29"/>
      <c r="P221" s="29"/>
      <c r="Q221" s="29"/>
      <c r="R221" s="29"/>
      <c r="S221" s="29"/>
      <c r="T221" s="29"/>
      <c r="U221" s="29"/>
      <c r="V221" s="29"/>
      <c r="W221" s="29"/>
      <c r="X221" s="29"/>
      <c r="Y221" s="1"/>
      <c r="Z221" s="1"/>
      <c r="AA221" s="1"/>
      <c r="AB221" s="1"/>
      <c r="AC221" s="1"/>
      <c r="AD221" s="1">
        <v>18</v>
      </c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  <c r="AY221" s="1"/>
      <c r="AZ221" s="1"/>
      <c r="BA221" s="1"/>
      <c r="BB221" s="1"/>
      <c r="BC221" s="1"/>
      <c r="BD221" s="1"/>
      <c r="BE221" s="1"/>
      <c r="BF221" s="1"/>
      <c r="BG221" s="1"/>
      <c r="BH221" s="1"/>
      <c r="BI221" s="1"/>
      <c r="BJ221" s="1"/>
      <c r="BK221" s="1"/>
      <c r="BL221" s="1"/>
      <c r="BM221" s="1"/>
      <c r="BN221" s="1"/>
      <c r="BO221" s="1"/>
      <c r="BP221" s="1"/>
      <c r="BQ221" s="1"/>
      <c r="BR221" s="1"/>
      <c r="BS221" s="1"/>
      <c r="BT221" s="1"/>
      <c r="BU221" s="1"/>
      <c r="BV221" s="1"/>
      <c r="BW221" s="1"/>
      <c r="BX221" s="1"/>
      <c r="BY221" s="1"/>
      <c r="BZ221" s="1"/>
      <c r="CA221" s="1"/>
      <c r="CB221" s="1"/>
      <c r="CC221" s="1"/>
      <c r="CD221" s="1"/>
      <c r="CE221" s="1"/>
      <c r="CF221" s="1"/>
      <c r="CG221" s="1"/>
      <c r="CH221" s="1"/>
      <c r="CI221" s="1"/>
      <c r="CJ221" s="1"/>
      <c r="CK221" s="1"/>
      <c r="CL221" s="1"/>
      <c r="CM221" s="1"/>
      <c r="CN221" s="1"/>
      <c r="CO221" s="1"/>
      <c r="CP221" s="1"/>
      <c r="CQ221" s="1"/>
      <c r="CR221" s="1"/>
      <c r="CS221" s="1"/>
      <c r="CT221" s="1"/>
      <c r="CU221" s="1"/>
      <c r="CV221" s="1"/>
      <c r="CW221" s="1"/>
      <c r="CX221" s="1"/>
      <c r="CY221" s="1"/>
      <c r="CZ221" s="1"/>
      <c r="DA221" s="1"/>
      <c r="DB221" s="1"/>
      <c r="DC221" s="1"/>
      <c r="DD221" s="1"/>
      <c r="DE221" s="1"/>
      <c r="DF221" s="1"/>
    </row>
    <row r="222" spans="1:110" s="2" customFormat="1" ht="14.1" customHeight="1">
      <c r="A222" s="4" t="s">
        <v>154</v>
      </c>
      <c r="B222" s="10" t="s">
        <v>348</v>
      </c>
      <c r="C222" s="10"/>
      <c r="D222" s="10"/>
      <c r="E222" s="10"/>
      <c r="F222" s="5">
        <f t="shared" si="9"/>
        <v>224</v>
      </c>
      <c r="G222" s="5">
        <f t="shared" si="10"/>
        <v>29</v>
      </c>
      <c r="H222" s="5">
        <f t="shared" si="11"/>
        <v>6</v>
      </c>
      <c r="I222" s="30"/>
      <c r="J222" s="30"/>
      <c r="K222" s="30"/>
      <c r="L222" s="30"/>
      <c r="M222" s="30"/>
      <c r="N222" s="30"/>
      <c r="O222" s="30"/>
      <c r="P222" s="30"/>
      <c r="Q222" s="30"/>
      <c r="R222" s="30"/>
      <c r="S222" s="30"/>
      <c r="T222" s="30"/>
      <c r="U222" s="30"/>
      <c r="V222" s="30"/>
      <c r="W222" s="30"/>
      <c r="X222" s="30"/>
      <c r="AG222" s="2">
        <v>5</v>
      </c>
      <c r="AI222" s="2">
        <v>2</v>
      </c>
      <c r="AJ222" s="2">
        <v>4</v>
      </c>
      <c r="AK222" s="2">
        <v>4</v>
      </c>
      <c r="AL222" s="2">
        <v>1</v>
      </c>
      <c r="AM222" s="2">
        <v>2</v>
      </c>
      <c r="DE222" s="1"/>
      <c r="DF222" s="1"/>
    </row>
    <row r="223" spans="1:110" ht="14.1" customHeight="1">
      <c r="A223" s="4" t="s">
        <v>349</v>
      </c>
      <c r="B223" s="5" t="s">
        <v>350</v>
      </c>
      <c r="C223" s="5"/>
      <c r="D223" s="5"/>
      <c r="E223" s="5"/>
      <c r="F223" s="5">
        <f t="shared" si="9"/>
        <v>18</v>
      </c>
      <c r="G223" s="5">
        <f t="shared" si="10"/>
        <v>9</v>
      </c>
      <c r="H223" s="5">
        <f t="shared" si="11"/>
        <v>2</v>
      </c>
      <c r="I223" s="29">
        <v>24</v>
      </c>
      <c r="J223" s="29">
        <v>21</v>
      </c>
      <c r="DE223" s="2"/>
      <c r="DF223" s="2"/>
    </row>
    <row r="224" spans="1:110" s="2" customFormat="1" ht="14.1" customHeight="1">
      <c r="A224" s="4" t="s">
        <v>349</v>
      </c>
      <c r="B224" s="5" t="s">
        <v>491</v>
      </c>
      <c r="C224" s="5"/>
      <c r="D224" s="5"/>
      <c r="E224" s="5"/>
      <c r="F224" s="5">
        <f t="shared" si="9"/>
        <v>11</v>
      </c>
      <c r="G224" s="5">
        <f t="shared" si="10"/>
        <v>11</v>
      </c>
      <c r="H224" s="5">
        <f t="shared" si="11"/>
        <v>1</v>
      </c>
      <c r="I224" s="29"/>
      <c r="J224" s="29"/>
      <c r="K224" s="29"/>
      <c r="L224" s="29"/>
      <c r="M224" s="29"/>
      <c r="N224" s="29"/>
      <c r="O224" s="29"/>
      <c r="P224" s="29"/>
      <c r="Q224" s="29"/>
      <c r="R224" s="29"/>
      <c r="S224" s="29"/>
      <c r="T224" s="29"/>
      <c r="U224" s="29"/>
      <c r="V224" s="29"/>
      <c r="W224" s="29"/>
      <c r="X224" s="29"/>
      <c r="Y224" s="1">
        <v>19</v>
      </c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</row>
    <row r="225" spans="1:39" s="2" customFormat="1" ht="14.1" customHeight="1">
      <c r="A225" s="6" t="s">
        <v>351</v>
      </c>
      <c r="B225" s="6" t="s">
        <v>352</v>
      </c>
      <c r="C225" s="6"/>
      <c r="D225" s="6"/>
      <c r="E225" s="6"/>
      <c r="F225" s="5">
        <f t="shared" si="9"/>
        <v>21</v>
      </c>
      <c r="G225" s="5">
        <f t="shared" si="10"/>
        <v>21</v>
      </c>
      <c r="H225" s="5">
        <f t="shared" si="11"/>
        <v>1</v>
      </c>
      <c r="I225" s="30"/>
      <c r="J225" s="30"/>
      <c r="K225" s="30"/>
      <c r="L225" s="30"/>
      <c r="M225" s="30">
        <v>9</v>
      </c>
      <c r="N225" s="30"/>
      <c r="O225" s="30"/>
      <c r="P225" s="30"/>
      <c r="Q225" s="30"/>
      <c r="R225" s="30"/>
      <c r="S225" s="30"/>
      <c r="T225" s="30"/>
      <c r="U225" s="30"/>
      <c r="V225" s="30"/>
      <c r="W225" s="30"/>
      <c r="X225" s="30"/>
    </row>
    <row r="226" spans="1:39" s="2" customFormat="1" ht="14.1" customHeight="1">
      <c r="A226" s="6" t="s">
        <v>353</v>
      </c>
      <c r="B226" s="6" t="s">
        <v>354</v>
      </c>
      <c r="C226" s="6"/>
      <c r="D226" s="6"/>
      <c r="E226" s="6"/>
      <c r="F226" s="5">
        <f t="shared" si="9"/>
        <v>60</v>
      </c>
      <c r="G226" s="5">
        <f t="shared" si="10"/>
        <v>15</v>
      </c>
      <c r="H226" s="5">
        <f t="shared" si="11"/>
        <v>4</v>
      </c>
      <c r="I226" s="30"/>
      <c r="J226" s="30"/>
      <c r="K226" s="30"/>
      <c r="L226" s="30"/>
      <c r="M226" s="30"/>
      <c r="N226" s="30"/>
      <c r="O226" s="30"/>
      <c r="P226" s="30"/>
      <c r="Q226" s="30"/>
      <c r="R226" s="30"/>
      <c r="S226" s="30"/>
      <c r="T226" s="30"/>
      <c r="U226" s="30"/>
      <c r="V226" s="30"/>
      <c r="W226" s="30"/>
      <c r="X226" s="30"/>
      <c r="Y226" s="2">
        <v>15</v>
      </c>
      <c r="AA226" s="2">
        <v>16</v>
      </c>
      <c r="AC226" s="2">
        <v>25</v>
      </c>
      <c r="AD226" s="2">
        <v>24</v>
      </c>
    </row>
    <row r="227" spans="1:39" s="2" customFormat="1" ht="14.1" customHeight="1">
      <c r="A227" s="4" t="s">
        <v>400</v>
      </c>
      <c r="B227" s="5" t="s">
        <v>501</v>
      </c>
      <c r="C227" s="5"/>
      <c r="D227" s="5"/>
      <c r="E227" s="5"/>
      <c r="F227" s="5">
        <f t="shared" si="9"/>
        <v>17</v>
      </c>
      <c r="G227" s="5">
        <f t="shared" si="10"/>
        <v>17</v>
      </c>
      <c r="H227" s="5">
        <f t="shared" si="11"/>
        <v>1</v>
      </c>
      <c r="I227" s="29"/>
      <c r="J227" s="29"/>
      <c r="K227" s="29"/>
      <c r="L227" s="29"/>
      <c r="M227" s="29"/>
      <c r="N227" s="29"/>
      <c r="O227" s="29"/>
      <c r="P227" s="29"/>
      <c r="Q227" s="29"/>
      <c r="R227" s="29"/>
      <c r="S227" s="29"/>
      <c r="T227" s="29"/>
      <c r="U227" s="29"/>
      <c r="V227" s="29"/>
      <c r="W227" s="29"/>
      <c r="X227" s="30"/>
      <c r="Z227" s="1"/>
      <c r="AA227" s="1"/>
      <c r="AB227" s="1">
        <v>13</v>
      </c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</row>
    <row r="228" spans="1:39" s="2" customFormat="1" ht="14.1" customHeight="1">
      <c r="A228" s="6" t="s">
        <v>355</v>
      </c>
      <c r="B228" s="6" t="s">
        <v>533</v>
      </c>
      <c r="C228" s="6"/>
      <c r="D228" s="6"/>
      <c r="E228" s="6"/>
      <c r="F228" s="5">
        <f t="shared" si="9"/>
        <v>108</v>
      </c>
      <c r="G228" s="5">
        <f t="shared" si="10"/>
        <v>27</v>
      </c>
      <c r="H228" s="5">
        <f t="shared" si="11"/>
        <v>4</v>
      </c>
      <c r="I228" s="30"/>
      <c r="J228" s="30"/>
      <c r="K228" s="30"/>
      <c r="L228" s="30"/>
      <c r="M228" s="30"/>
      <c r="N228" s="30"/>
      <c r="O228" s="30"/>
      <c r="P228" s="30"/>
      <c r="Q228" s="30"/>
      <c r="R228" s="30"/>
      <c r="S228" s="30"/>
      <c r="T228" s="30"/>
      <c r="U228" s="30"/>
      <c r="V228" s="30"/>
      <c r="W228" s="30"/>
      <c r="X228" s="30"/>
      <c r="AH228" s="2">
        <v>6</v>
      </c>
      <c r="AJ228" s="2">
        <v>3</v>
      </c>
      <c r="AK228" s="2">
        <v>3</v>
      </c>
      <c r="AL228" s="2">
        <v>10</v>
      </c>
    </row>
    <row r="229" spans="1:39" s="2" customFormat="1" ht="14.1" customHeight="1">
      <c r="A229" s="6"/>
      <c r="B229" s="6"/>
      <c r="C229" s="6"/>
      <c r="D229" s="6"/>
      <c r="E229" s="6"/>
      <c r="F229" s="6"/>
      <c r="G229" s="6"/>
      <c r="H229" s="6"/>
      <c r="I229" s="30"/>
      <c r="J229" s="30"/>
      <c r="K229" s="30"/>
      <c r="L229" s="30"/>
      <c r="M229" s="30"/>
      <c r="N229" s="30"/>
      <c r="O229" s="30"/>
      <c r="P229" s="30"/>
      <c r="Q229" s="30"/>
      <c r="R229" s="30"/>
      <c r="S229" s="30"/>
      <c r="T229" s="30"/>
      <c r="U229" s="30"/>
      <c r="V229" s="30"/>
      <c r="W229" s="30"/>
      <c r="X229" s="30"/>
    </row>
  </sheetData>
  <phoneticPr fontId="21" type="noConversion"/>
  <pageMargins left="0.74791666666666667" right="0.74791666666666667" top="0.98402777777777783" bottom="0.98402777777777783" header="0.51180555555555562" footer="0.51180555555555562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33TRS 70-71 HEBDO</vt:lpstr>
      <vt:lpstr>CIDD 68-69</vt:lpstr>
      <vt:lpstr>CIDD 70-72</vt:lpstr>
      <vt:lpstr>CIDD 73-74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Cédric</dc:creator>
  <cp:lastModifiedBy>Guillaume VvvvV</cp:lastModifiedBy>
  <dcterms:created xsi:type="dcterms:W3CDTF">2010-06-27T20:32:49Z</dcterms:created>
  <dcterms:modified xsi:type="dcterms:W3CDTF">2021-01-17T09:06:05Z</dcterms:modified>
</cp:coreProperties>
</file>