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eept\OneDrive\Bureau\Charts &amp; Sales\Pays - Major\France\"/>
    </mc:Choice>
  </mc:AlternateContent>
  <xr:revisionPtr revIDLastSave="0" documentId="8_{309A72CD-7102-4110-B104-F0E6E5ECB777}" xr6:coauthVersionLast="46" xr6:coauthVersionMax="46" xr10:uidLastSave="{00000000-0000-0000-0000-000000000000}"/>
  <bookViews>
    <workbookView xWindow="-108" yWindow="-108" windowWidth="23256" windowHeight="12576" tabRatio="922" activeTab="3"/>
  </bookViews>
  <sheets>
    <sheet name="33TRS 70-71 HEBDO" sheetId="18" r:id="rId1"/>
    <sheet name="CIDD 68-69" sheetId="17" r:id="rId2"/>
    <sheet name="CIDD 70-72" sheetId="10" r:id="rId3"/>
    <sheet name="CIDD 73-74" sheetId="1" r:id="rId4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1" l="1"/>
  <c r="F5" i="1" l="1"/>
  <c r="G5" i="1"/>
  <c r="H5" i="1"/>
  <c r="F6" i="1"/>
  <c r="G6" i="1"/>
  <c r="H6" i="1"/>
  <c r="F7" i="1"/>
  <c r="G7" i="1"/>
  <c r="H7" i="1"/>
  <c r="F8" i="1"/>
  <c r="G8" i="1"/>
  <c r="H8" i="1"/>
  <c r="F9" i="1"/>
  <c r="G9" i="1"/>
  <c r="H9" i="1"/>
  <c r="F10" i="1"/>
  <c r="G10" i="1"/>
  <c r="H10" i="1"/>
  <c r="F11" i="1"/>
  <c r="G11" i="1"/>
  <c r="H11" i="1"/>
  <c r="F12" i="1"/>
  <c r="G12" i="1"/>
  <c r="H12" i="1"/>
  <c r="F13" i="1"/>
  <c r="G13" i="1"/>
  <c r="H13" i="1"/>
  <c r="F14" i="1"/>
  <c r="G14" i="1"/>
  <c r="H14" i="1"/>
  <c r="F15" i="1"/>
  <c r="G15" i="1"/>
  <c r="H15" i="1"/>
  <c r="F16" i="1"/>
  <c r="G16" i="1"/>
  <c r="H16" i="1"/>
  <c r="F17" i="1"/>
  <c r="G17" i="1"/>
  <c r="H17" i="1"/>
  <c r="F18" i="1"/>
  <c r="G18" i="1"/>
  <c r="H18" i="1"/>
  <c r="F19" i="1"/>
  <c r="G19" i="1"/>
  <c r="H19" i="1"/>
  <c r="F20" i="1"/>
  <c r="G20" i="1"/>
  <c r="H20" i="1"/>
  <c r="F21" i="1"/>
  <c r="G21" i="1"/>
  <c r="H21" i="1"/>
  <c r="F22" i="1"/>
  <c r="G22" i="1"/>
  <c r="H22" i="1"/>
  <c r="F23" i="1"/>
  <c r="G23" i="1"/>
  <c r="H23" i="1"/>
  <c r="F24" i="1"/>
  <c r="G24" i="1"/>
  <c r="H24" i="1"/>
  <c r="F25" i="1"/>
  <c r="G25" i="1"/>
  <c r="H25" i="1"/>
  <c r="F26" i="1"/>
  <c r="G26" i="1"/>
  <c r="H26" i="1"/>
  <c r="F27" i="1"/>
  <c r="G27" i="1"/>
  <c r="H27" i="1"/>
  <c r="F28" i="1"/>
  <c r="G28" i="1"/>
  <c r="H28" i="1"/>
  <c r="F29" i="1"/>
  <c r="G29" i="1"/>
  <c r="H29" i="1"/>
  <c r="F30" i="1"/>
  <c r="G30" i="1"/>
  <c r="H30" i="1"/>
  <c r="F31" i="1"/>
  <c r="G31" i="1"/>
  <c r="H31" i="1"/>
  <c r="F32" i="1"/>
  <c r="G32" i="1"/>
  <c r="H32" i="1"/>
  <c r="F33" i="1"/>
  <c r="G33" i="1"/>
  <c r="H33" i="1"/>
  <c r="F34" i="1"/>
  <c r="G34" i="1"/>
  <c r="H34" i="1"/>
  <c r="F35" i="1"/>
  <c r="G35" i="1"/>
  <c r="H35" i="1"/>
  <c r="F36" i="1"/>
  <c r="G36" i="1"/>
  <c r="H36" i="1"/>
  <c r="F37" i="1"/>
  <c r="G37" i="1"/>
  <c r="H37" i="1"/>
  <c r="F38" i="1"/>
  <c r="G38" i="1"/>
  <c r="H38" i="1"/>
  <c r="F39" i="1"/>
  <c r="G39" i="1"/>
  <c r="H39" i="1"/>
  <c r="F40" i="1"/>
  <c r="G40" i="1"/>
  <c r="H40" i="1"/>
  <c r="F41" i="1"/>
  <c r="G41" i="1"/>
  <c r="H41" i="1"/>
  <c r="F42" i="1"/>
  <c r="G42" i="1"/>
  <c r="H42" i="1"/>
  <c r="F43" i="1"/>
  <c r="G43" i="1"/>
  <c r="H43" i="1"/>
  <c r="F44" i="1"/>
  <c r="G44" i="1"/>
  <c r="H44" i="1"/>
  <c r="F45" i="1"/>
  <c r="G45" i="1"/>
  <c r="H45" i="1"/>
  <c r="F46" i="1"/>
  <c r="G46" i="1"/>
  <c r="H46" i="1"/>
  <c r="F47" i="1"/>
  <c r="G47" i="1"/>
  <c r="H47" i="1"/>
  <c r="F48" i="1"/>
  <c r="G48" i="1"/>
  <c r="H48" i="1"/>
  <c r="F49" i="1"/>
  <c r="G49" i="1"/>
  <c r="H49" i="1"/>
  <c r="F50" i="1"/>
  <c r="G50" i="1"/>
  <c r="H50" i="1"/>
  <c r="F51" i="1"/>
  <c r="G51" i="1"/>
  <c r="H51" i="1"/>
  <c r="F52" i="1"/>
  <c r="G52" i="1"/>
  <c r="H52" i="1"/>
  <c r="F53" i="1"/>
  <c r="G53" i="1"/>
  <c r="H53" i="1"/>
  <c r="F54" i="1"/>
  <c r="G54" i="1"/>
  <c r="H54" i="1"/>
  <c r="F55" i="1"/>
  <c r="G55" i="1"/>
  <c r="H55" i="1"/>
  <c r="F56" i="1"/>
  <c r="G56" i="1"/>
  <c r="H56" i="1"/>
  <c r="F57" i="1"/>
  <c r="G57" i="1"/>
  <c r="H57" i="1"/>
  <c r="F58" i="1"/>
  <c r="G58" i="1"/>
  <c r="H58" i="1"/>
  <c r="F59" i="1"/>
  <c r="G59" i="1"/>
  <c r="H59" i="1"/>
  <c r="F60" i="1"/>
  <c r="G60" i="1"/>
  <c r="H60" i="1"/>
  <c r="F61" i="1"/>
  <c r="G61" i="1"/>
  <c r="H61" i="1"/>
  <c r="F62" i="1"/>
  <c r="G62" i="1"/>
  <c r="H62" i="1"/>
  <c r="F63" i="1"/>
  <c r="G63" i="1"/>
  <c r="H63" i="1"/>
  <c r="F64" i="1"/>
  <c r="G64" i="1"/>
  <c r="H64" i="1"/>
  <c r="F65" i="1"/>
  <c r="G65" i="1"/>
  <c r="H65" i="1"/>
  <c r="F66" i="1"/>
  <c r="G66" i="1"/>
  <c r="H66" i="1"/>
  <c r="F67" i="1"/>
  <c r="G67" i="1"/>
  <c r="H67" i="1"/>
  <c r="F68" i="1"/>
  <c r="G68" i="1"/>
  <c r="H68" i="1"/>
  <c r="F69" i="1"/>
  <c r="G69" i="1"/>
  <c r="H69" i="1"/>
  <c r="F70" i="1"/>
  <c r="G70" i="1"/>
  <c r="H70" i="1"/>
  <c r="F71" i="1"/>
  <c r="G71" i="1"/>
  <c r="H71" i="1"/>
  <c r="F72" i="1"/>
  <c r="G72" i="1"/>
  <c r="H72" i="1"/>
  <c r="F73" i="1"/>
  <c r="G73" i="1"/>
  <c r="H73" i="1"/>
  <c r="F74" i="1"/>
  <c r="G74" i="1"/>
  <c r="H74" i="1"/>
  <c r="F75" i="1"/>
  <c r="G75" i="1"/>
  <c r="H75" i="1"/>
  <c r="F76" i="1"/>
  <c r="G76" i="1"/>
  <c r="H76" i="1"/>
  <c r="F77" i="1"/>
  <c r="G77" i="1"/>
  <c r="H77" i="1"/>
  <c r="F78" i="1"/>
  <c r="G78" i="1"/>
  <c r="H78" i="1"/>
  <c r="F79" i="1"/>
  <c r="G79" i="1"/>
  <c r="H79" i="1"/>
  <c r="F80" i="1"/>
  <c r="G80" i="1"/>
  <c r="H80" i="1"/>
  <c r="F81" i="1"/>
  <c r="G81" i="1"/>
  <c r="H81" i="1"/>
  <c r="F82" i="1"/>
  <c r="G82" i="1"/>
  <c r="H82" i="1"/>
  <c r="F83" i="1"/>
  <c r="G83" i="1"/>
  <c r="H83" i="1"/>
  <c r="F84" i="1"/>
  <c r="G84" i="1"/>
  <c r="H84" i="1"/>
  <c r="F85" i="1"/>
  <c r="G85" i="1"/>
  <c r="H85" i="1"/>
  <c r="F86" i="1"/>
  <c r="G86" i="1"/>
  <c r="H86" i="1"/>
  <c r="F87" i="1"/>
  <c r="G87" i="1"/>
  <c r="H87" i="1"/>
  <c r="F88" i="1"/>
  <c r="G88" i="1"/>
  <c r="H88" i="1"/>
  <c r="F89" i="1"/>
  <c r="G89" i="1"/>
  <c r="H89" i="1"/>
  <c r="F90" i="1"/>
  <c r="G90" i="1"/>
  <c r="H90" i="1"/>
  <c r="F91" i="1"/>
  <c r="G91" i="1"/>
  <c r="H91" i="1"/>
  <c r="F92" i="1"/>
  <c r="G92" i="1"/>
  <c r="H92" i="1"/>
  <c r="F93" i="1"/>
  <c r="G93" i="1"/>
  <c r="H93" i="1"/>
  <c r="F94" i="1"/>
  <c r="G94" i="1"/>
  <c r="H94" i="1"/>
  <c r="F95" i="1"/>
  <c r="G95" i="1"/>
  <c r="H95" i="1"/>
  <c r="F96" i="1"/>
  <c r="G96" i="1"/>
  <c r="H96" i="1"/>
  <c r="F97" i="1"/>
  <c r="G97" i="1"/>
  <c r="H97" i="1"/>
  <c r="F98" i="1"/>
  <c r="G98" i="1"/>
  <c r="H98" i="1"/>
  <c r="F99" i="1"/>
  <c r="G99" i="1"/>
  <c r="H99" i="1"/>
  <c r="F100" i="1"/>
  <c r="G100" i="1"/>
  <c r="H100" i="1"/>
  <c r="F101" i="1"/>
  <c r="G101" i="1"/>
  <c r="H101" i="1"/>
  <c r="F102" i="1"/>
  <c r="G102" i="1"/>
  <c r="H102" i="1"/>
  <c r="F103" i="1"/>
  <c r="G103" i="1"/>
  <c r="H103" i="1"/>
  <c r="F104" i="1"/>
  <c r="G104" i="1"/>
  <c r="H104" i="1"/>
  <c r="F105" i="1"/>
  <c r="G105" i="1"/>
  <c r="H105" i="1"/>
  <c r="F106" i="1"/>
  <c r="G106" i="1"/>
  <c r="H106" i="1"/>
  <c r="F107" i="1"/>
  <c r="G107" i="1"/>
  <c r="H107" i="1"/>
  <c r="F108" i="1"/>
  <c r="G108" i="1"/>
  <c r="H108" i="1"/>
  <c r="F109" i="1"/>
  <c r="G109" i="1"/>
  <c r="H109" i="1"/>
  <c r="F110" i="1"/>
  <c r="G110" i="1"/>
  <c r="H110" i="1"/>
  <c r="F111" i="1"/>
  <c r="G111" i="1"/>
  <c r="H111" i="1"/>
  <c r="F112" i="1"/>
  <c r="G112" i="1"/>
  <c r="H112" i="1"/>
  <c r="F113" i="1"/>
  <c r="G113" i="1"/>
  <c r="H113" i="1"/>
  <c r="F114" i="1"/>
  <c r="G114" i="1"/>
  <c r="H114" i="1"/>
  <c r="F115" i="1"/>
  <c r="G115" i="1"/>
  <c r="H115" i="1"/>
  <c r="F116" i="1"/>
  <c r="G116" i="1"/>
  <c r="H116" i="1"/>
  <c r="F117" i="1"/>
  <c r="G117" i="1"/>
  <c r="H117" i="1"/>
  <c r="F118" i="1"/>
  <c r="G118" i="1"/>
  <c r="H118" i="1"/>
  <c r="F119" i="1"/>
  <c r="G119" i="1"/>
  <c r="H119" i="1"/>
  <c r="F120" i="1"/>
  <c r="G120" i="1"/>
  <c r="H120" i="1"/>
  <c r="F121" i="1"/>
  <c r="G121" i="1"/>
  <c r="H121" i="1"/>
  <c r="F122" i="1"/>
  <c r="G122" i="1"/>
  <c r="H122" i="1"/>
  <c r="F123" i="1"/>
  <c r="G123" i="1"/>
  <c r="H123" i="1"/>
  <c r="F124" i="1"/>
  <c r="G124" i="1"/>
  <c r="H124" i="1"/>
  <c r="F125" i="1"/>
  <c r="G125" i="1"/>
  <c r="H125" i="1"/>
  <c r="F126" i="1"/>
  <c r="G126" i="1"/>
  <c r="H126" i="1"/>
  <c r="F127" i="1"/>
  <c r="G127" i="1"/>
  <c r="H127" i="1"/>
  <c r="F128" i="1"/>
  <c r="G128" i="1"/>
  <c r="H128" i="1"/>
  <c r="F129" i="1"/>
  <c r="G129" i="1"/>
  <c r="H129" i="1"/>
  <c r="F130" i="1"/>
  <c r="G130" i="1"/>
  <c r="H130" i="1"/>
  <c r="F131" i="1"/>
  <c r="G131" i="1"/>
  <c r="H131" i="1"/>
  <c r="F132" i="1"/>
  <c r="G132" i="1"/>
  <c r="H132" i="1"/>
  <c r="F133" i="1"/>
  <c r="G133" i="1"/>
  <c r="H133" i="1"/>
  <c r="F134" i="1"/>
  <c r="G134" i="1"/>
  <c r="H134" i="1"/>
  <c r="F135" i="1"/>
  <c r="G135" i="1"/>
  <c r="H135" i="1"/>
  <c r="F136" i="1"/>
  <c r="G136" i="1"/>
  <c r="H136" i="1"/>
  <c r="F137" i="1"/>
  <c r="G137" i="1"/>
  <c r="H137" i="1"/>
  <c r="F138" i="1"/>
  <c r="G138" i="1"/>
  <c r="H138" i="1"/>
  <c r="F139" i="1"/>
  <c r="G139" i="1"/>
  <c r="H139" i="1"/>
  <c r="F140" i="1"/>
  <c r="G140" i="1"/>
  <c r="H140" i="1"/>
  <c r="F141" i="1"/>
  <c r="G141" i="1"/>
  <c r="H141" i="1"/>
  <c r="F142" i="1"/>
  <c r="G142" i="1"/>
  <c r="H142" i="1"/>
  <c r="F143" i="1"/>
  <c r="G143" i="1"/>
  <c r="H143" i="1"/>
  <c r="F144" i="1"/>
  <c r="G144" i="1"/>
  <c r="H144" i="1"/>
  <c r="F145" i="1"/>
  <c r="G145" i="1"/>
  <c r="H145" i="1"/>
  <c r="F146" i="1"/>
  <c r="G146" i="1"/>
  <c r="H146" i="1"/>
  <c r="F147" i="1"/>
  <c r="G147" i="1"/>
  <c r="H147" i="1"/>
  <c r="F148" i="1"/>
  <c r="G148" i="1"/>
  <c r="H148" i="1"/>
  <c r="F149" i="1"/>
  <c r="G149" i="1"/>
  <c r="H149" i="1"/>
  <c r="F150" i="1"/>
  <c r="G150" i="1"/>
  <c r="H150" i="1"/>
  <c r="F151" i="1"/>
  <c r="G151" i="1"/>
  <c r="H151" i="1"/>
  <c r="F152" i="1"/>
  <c r="G152" i="1"/>
  <c r="H152" i="1"/>
  <c r="F153" i="1"/>
  <c r="G153" i="1"/>
  <c r="H153" i="1"/>
  <c r="F154" i="1"/>
  <c r="G154" i="1"/>
  <c r="H154" i="1"/>
  <c r="F155" i="1"/>
  <c r="G155" i="1"/>
  <c r="H155" i="1"/>
  <c r="F156" i="1"/>
  <c r="G156" i="1"/>
  <c r="H156" i="1"/>
  <c r="F157" i="1"/>
  <c r="G157" i="1"/>
  <c r="H157" i="1"/>
  <c r="F158" i="1"/>
  <c r="G158" i="1"/>
  <c r="H158" i="1"/>
  <c r="F159" i="1"/>
  <c r="G159" i="1"/>
  <c r="H159" i="1"/>
  <c r="F160" i="1"/>
  <c r="G160" i="1"/>
  <c r="H160" i="1"/>
  <c r="F161" i="1"/>
  <c r="G161" i="1"/>
  <c r="H161" i="1"/>
  <c r="F162" i="1"/>
  <c r="G162" i="1"/>
  <c r="H162" i="1"/>
  <c r="F163" i="1"/>
  <c r="G163" i="1"/>
  <c r="H163" i="1"/>
  <c r="F164" i="1"/>
  <c r="G164" i="1"/>
  <c r="H164" i="1"/>
  <c r="F165" i="1"/>
  <c r="G165" i="1"/>
  <c r="H165" i="1"/>
  <c r="F166" i="1"/>
  <c r="G166" i="1"/>
  <c r="H166" i="1"/>
  <c r="F167" i="1"/>
  <c r="G167" i="1"/>
  <c r="H167" i="1"/>
  <c r="F168" i="1"/>
  <c r="G168" i="1"/>
  <c r="H168" i="1"/>
  <c r="F169" i="1"/>
  <c r="G169" i="1"/>
  <c r="H169" i="1"/>
  <c r="F170" i="1"/>
  <c r="G170" i="1"/>
  <c r="H170" i="1"/>
  <c r="F171" i="1"/>
  <c r="G171" i="1"/>
  <c r="H171" i="1"/>
  <c r="F172" i="1"/>
  <c r="G172" i="1"/>
  <c r="H172" i="1"/>
  <c r="F173" i="1"/>
  <c r="G173" i="1"/>
  <c r="H173" i="1"/>
  <c r="F174" i="1"/>
  <c r="G174" i="1"/>
  <c r="H174" i="1"/>
  <c r="F175" i="1"/>
  <c r="G175" i="1"/>
  <c r="H175" i="1"/>
  <c r="F176" i="1"/>
  <c r="G176" i="1"/>
  <c r="H176" i="1"/>
  <c r="F177" i="1"/>
  <c r="G177" i="1"/>
  <c r="H177" i="1"/>
  <c r="F178" i="1"/>
  <c r="G178" i="1"/>
  <c r="H178" i="1"/>
  <c r="F179" i="1"/>
  <c r="G179" i="1"/>
  <c r="H179" i="1"/>
  <c r="F180" i="1"/>
  <c r="G180" i="1"/>
  <c r="H180" i="1"/>
  <c r="F181" i="1"/>
  <c r="G181" i="1"/>
  <c r="H181" i="1"/>
  <c r="F182" i="1"/>
  <c r="G182" i="1"/>
  <c r="H182" i="1"/>
  <c r="F183" i="1"/>
  <c r="G183" i="1"/>
  <c r="H183" i="1"/>
  <c r="F184" i="1"/>
  <c r="G184" i="1"/>
  <c r="H184" i="1"/>
  <c r="F185" i="1"/>
  <c r="G185" i="1"/>
  <c r="H185" i="1"/>
  <c r="F186" i="1"/>
  <c r="G186" i="1"/>
  <c r="H186" i="1"/>
  <c r="F187" i="1"/>
  <c r="G187" i="1"/>
  <c r="H187" i="1"/>
  <c r="F188" i="1"/>
  <c r="G188" i="1"/>
  <c r="H188" i="1"/>
  <c r="F189" i="1"/>
  <c r="G189" i="1"/>
  <c r="H189" i="1"/>
  <c r="F190" i="1"/>
  <c r="G190" i="1"/>
  <c r="H190" i="1"/>
  <c r="F191" i="1"/>
  <c r="G191" i="1"/>
  <c r="H191" i="1"/>
  <c r="F192" i="1"/>
  <c r="G192" i="1"/>
  <c r="H192" i="1"/>
  <c r="F193" i="1"/>
  <c r="G193" i="1"/>
  <c r="H193" i="1"/>
  <c r="F194" i="1"/>
  <c r="G194" i="1"/>
  <c r="H194" i="1"/>
  <c r="F195" i="1"/>
  <c r="G195" i="1"/>
  <c r="H195" i="1"/>
  <c r="F196" i="1"/>
  <c r="G196" i="1"/>
  <c r="H196" i="1"/>
  <c r="F197" i="1"/>
  <c r="G197" i="1"/>
  <c r="H197" i="1"/>
  <c r="F198" i="1"/>
  <c r="G198" i="1"/>
  <c r="H198" i="1"/>
  <c r="F199" i="1"/>
  <c r="G199" i="1"/>
  <c r="H199" i="1"/>
  <c r="F200" i="1"/>
  <c r="G200" i="1"/>
  <c r="H200" i="1"/>
  <c r="F201" i="1"/>
  <c r="G201" i="1"/>
  <c r="H201" i="1"/>
  <c r="F202" i="1"/>
  <c r="G202" i="1"/>
  <c r="H202" i="1"/>
  <c r="F203" i="1"/>
  <c r="G203" i="1"/>
  <c r="H203" i="1"/>
  <c r="F204" i="1"/>
  <c r="G204" i="1"/>
  <c r="H204" i="1"/>
  <c r="F205" i="1"/>
  <c r="G205" i="1"/>
  <c r="H205" i="1"/>
  <c r="F206" i="1"/>
  <c r="G206" i="1"/>
  <c r="H206" i="1"/>
  <c r="F207" i="1"/>
  <c r="G207" i="1"/>
  <c r="H207" i="1"/>
  <c r="F208" i="1"/>
  <c r="G208" i="1"/>
  <c r="H208" i="1"/>
  <c r="F209" i="1"/>
  <c r="G209" i="1"/>
  <c r="H209" i="1"/>
  <c r="F210" i="1"/>
  <c r="G210" i="1"/>
  <c r="H210" i="1"/>
  <c r="F211" i="1"/>
  <c r="G211" i="1"/>
  <c r="H211" i="1"/>
  <c r="F212" i="1"/>
  <c r="G212" i="1"/>
  <c r="H212" i="1"/>
  <c r="F213" i="1"/>
  <c r="G213" i="1"/>
  <c r="H213" i="1"/>
  <c r="F214" i="1"/>
  <c r="G214" i="1"/>
  <c r="H214" i="1"/>
  <c r="F215" i="1"/>
  <c r="G215" i="1"/>
  <c r="H215" i="1"/>
  <c r="F216" i="1"/>
  <c r="G216" i="1"/>
  <c r="H216" i="1"/>
  <c r="F217" i="1"/>
  <c r="G217" i="1"/>
  <c r="H217" i="1"/>
  <c r="F218" i="1"/>
  <c r="G218" i="1"/>
  <c r="H218" i="1"/>
  <c r="F219" i="1"/>
  <c r="G219" i="1"/>
  <c r="H219" i="1"/>
  <c r="F220" i="1"/>
  <c r="G220" i="1"/>
  <c r="H220" i="1"/>
  <c r="F221" i="1"/>
  <c r="G221" i="1"/>
  <c r="H221" i="1"/>
  <c r="F222" i="1"/>
  <c r="G222" i="1"/>
  <c r="H222" i="1"/>
  <c r="F223" i="1"/>
  <c r="G223" i="1"/>
  <c r="H223" i="1"/>
  <c r="F224" i="1"/>
  <c r="G224" i="1"/>
  <c r="H224" i="1"/>
  <c r="F225" i="1"/>
  <c r="G225" i="1"/>
  <c r="H225" i="1"/>
  <c r="F226" i="1"/>
  <c r="G226" i="1"/>
  <c r="H226" i="1"/>
  <c r="F227" i="1"/>
  <c r="G227" i="1"/>
  <c r="H227" i="1"/>
  <c r="F228" i="1"/>
  <c r="G228" i="1"/>
  <c r="H228" i="1"/>
  <c r="C4" i="10"/>
  <c r="D4" i="10"/>
  <c r="E4" i="10"/>
  <c r="C5" i="10"/>
  <c r="D5" i="10"/>
  <c r="E5" i="10"/>
  <c r="C6" i="10"/>
  <c r="D6" i="10"/>
  <c r="E6" i="10"/>
  <c r="C7" i="10"/>
  <c r="D7" i="10"/>
  <c r="E7" i="10"/>
  <c r="C8" i="10"/>
  <c r="D8" i="10"/>
  <c r="E8" i="10"/>
  <c r="C9" i="10"/>
  <c r="D9" i="10"/>
  <c r="E9" i="10"/>
  <c r="C10" i="10"/>
  <c r="D10" i="10"/>
  <c r="E10" i="10"/>
  <c r="C11" i="10"/>
  <c r="D11" i="10"/>
  <c r="E11" i="10"/>
  <c r="C12" i="10"/>
  <c r="D12" i="10"/>
  <c r="E12" i="10"/>
  <c r="C13" i="10"/>
  <c r="D13" i="10"/>
  <c r="E13" i="10"/>
  <c r="C14" i="10"/>
  <c r="D14" i="10"/>
  <c r="E14" i="10"/>
  <c r="C15" i="10"/>
  <c r="D15" i="10"/>
  <c r="E15" i="10"/>
  <c r="C16" i="10"/>
  <c r="D16" i="10"/>
  <c r="E16" i="10"/>
  <c r="C17" i="10"/>
  <c r="D17" i="10"/>
  <c r="E17" i="10"/>
  <c r="C18" i="10"/>
  <c r="D18" i="10"/>
  <c r="E18" i="10"/>
  <c r="C19" i="10"/>
  <c r="D19" i="10"/>
  <c r="E19" i="10"/>
  <c r="C20" i="10"/>
  <c r="D20" i="10"/>
  <c r="E20" i="10"/>
  <c r="C21" i="10"/>
  <c r="D21" i="10"/>
  <c r="E21" i="10"/>
  <c r="C22" i="10"/>
  <c r="D22" i="10"/>
  <c r="E22" i="10"/>
  <c r="C23" i="10"/>
  <c r="D23" i="10"/>
  <c r="E23" i="10"/>
  <c r="C24" i="10"/>
  <c r="D24" i="10"/>
  <c r="E24" i="10"/>
  <c r="C25" i="10"/>
  <c r="D25" i="10"/>
  <c r="E25" i="10"/>
  <c r="C26" i="10"/>
  <c r="D26" i="10"/>
  <c r="E26" i="10"/>
  <c r="C27" i="10"/>
  <c r="D27" i="10"/>
  <c r="E27" i="10"/>
  <c r="C28" i="10"/>
  <c r="D28" i="10"/>
  <c r="E28" i="10"/>
  <c r="C29" i="10"/>
  <c r="D29" i="10"/>
  <c r="E29" i="10"/>
  <c r="C30" i="10"/>
  <c r="D30" i="10"/>
  <c r="E30" i="10"/>
  <c r="C31" i="10"/>
  <c r="D31" i="10"/>
  <c r="E31" i="10"/>
  <c r="C32" i="10"/>
  <c r="D32" i="10"/>
  <c r="E32" i="10"/>
  <c r="C33" i="10"/>
  <c r="D33" i="10"/>
  <c r="E33" i="10"/>
  <c r="C34" i="10"/>
  <c r="D34" i="10"/>
  <c r="E34" i="10"/>
  <c r="C35" i="10"/>
  <c r="D35" i="10"/>
  <c r="E35" i="10"/>
  <c r="C36" i="10"/>
  <c r="D36" i="10"/>
  <c r="E36" i="10"/>
  <c r="C37" i="10"/>
  <c r="D37" i="10"/>
  <c r="E37" i="10"/>
  <c r="C38" i="10"/>
  <c r="D38" i="10"/>
  <c r="E38" i="10"/>
  <c r="C39" i="10"/>
  <c r="D39" i="10"/>
  <c r="E39" i="10"/>
  <c r="C40" i="10"/>
  <c r="D40" i="10"/>
  <c r="E40" i="10"/>
  <c r="C41" i="10"/>
  <c r="D41" i="10"/>
  <c r="E41" i="10"/>
  <c r="C42" i="10"/>
  <c r="D42" i="10"/>
  <c r="E42" i="10"/>
  <c r="C43" i="10"/>
  <c r="D43" i="10"/>
  <c r="E43" i="10"/>
  <c r="C44" i="10"/>
  <c r="D44" i="10"/>
  <c r="E44" i="10"/>
  <c r="C45" i="10"/>
  <c r="D45" i="10"/>
  <c r="E45" i="10"/>
  <c r="C46" i="10"/>
  <c r="D46" i="10"/>
  <c r="E46" i="10"/>
  <c r="C47" i="10"/>
  <c r="D47" i="10"/>
  <c r="E47" i="10"/>
  <c r="C48" i="10"/>
  <c r="D48" i="10"/>
  <c r="E48" i="10"/>
  <c r="C49" i="10"/>
  <c r="D49" i="10"/>
  <c r="E49" i="10"/>
  <c r="C50" i="10"/>
  <c r="D50" i="10"/>
  <c r="E50" i="10"/>
  <c r="C51" i="10"/>
  <c r="D51" i="10"/>
  <c r="E51" i="10"/>
  <c r="C52" i="10"/>
  <c r="D52" i="10"/>
  <c r="E52" i="10"/>
  <c r="C53" i="10"/>
  <c r="D53" i="10"/>
  <c r="E53" i="10"/>
  <c r="C54" i="10"/>
  <c r="D54" i="10"/>
  <c r="E54" i="10"/>
  <c r="C55" i="10"/>
  <c r="D55" i="10"/>
  <c r="E55" i="10"/>
  <c r="C56" i="10"/>
  <c r="D56" i="10"/>
  <c r="E56" i="10"/>
  <c r="C57" i="10"/>
  <c r="D57" i="10"/>
  <c r="E57" i="10"/>
  <c r="C58" i="10"/>
  <c r="D58" i="10"/>
  <c r="E58" i="10"/>
  <c r="C59" i="10"/>
  <c r="D59" i="10"/>
  <c r="E59" i="10"/>
  <c r="C60" i="10"/>
  <c r="D60" i="10"/>
  <c r="E60" i="10"/>
  <c r="C61" i="10"/>
  <c r="D61" i="10"/>
  <c r="E61" i="10"/>
  <c r="C62" i="10"/>
  <c r="D62" i="10"/>
  <c r="E62" i="10"/>
  <c r="C63" i="10"/>
  <c r="D63" i="10"/>
  <c r="E63" i="10"/>
  <c r="C64" i="10"/>
  <c r="D64" i="10"/>
  <c r="E64" i="10"/>
  <c r="C65" i="10"/>
  <c r="D65" i="10"/>
  <c r="E65" i="10"/>
  <c r="C66" i="10"/>
  <c r="D66" i="10"/>
  <c r="E66" i="10"/>
  <c r="C67" i="10"/>
  <c r="D67" i="10"/>
  <c r="E67" i="10"/>
  <c r="C68" i="10"/>
  <c r="D68" i="10"/>
  <c r="E68" i="10"/>
  <c r="C69" i="10"/>
  <c r="D69" i="10"/>
  <c r="E69" i="10"/>
  <c r="C70" i="10"/>
  <c r="D70" i="10"/>
  <c r="E70" i="10"/>
  <c r="C71" i="10"/>
  <c r="D71" i="10"/>
  <c r="E71" i="10"/>
  <c r="C72" i="10"/>
  <c r="D72" i="10"/>
  <c r="E72" i="10"/>
  <c r="C73" i="10"/>
  <c r="D73" i="10"/>
  <c r="E73" i="10"/>
  <c r="C74" i="10"/>
  <c r="D74" i="10"/>
  <c r="E74" i="10"/>
  <c r="C75" i="10"/>
  <c r="D75" i="10"/>
  <c r="E75" i="10"/>
  <c r="C76" i="10"/>
  <c r="D76" i="10"/>
  <c r="E76" i="10"/>
  <c r="C77" i="10"/>
  <c r="D77" i="10"/>
  <c r="E77" i="10"/>
  <c r="C78" i="10"/>
  <c r="D78" i="10"/>
  <c r="E78" i="10"/>
  <c r="C79" i="10"/>
  <c r="D79" i="10"/>
  <c r="E79" i="10"/>
  <c r="C80" i="10"/>
  <c r="D80" i="10"/>
  <c r="E80" i="10"/>
  <c r="C81" i="10"/>
  <c r="D81" i="10"/>
  <c r="E81" i="10"/>
  <c r="C82" i="10"/>
  <c r="D82" i="10"/>
  <c r="E82" i="10"/>
  <c r="C83" i="10"/>
  <c r="D83" i="10"/>
  <c r="E83" i="10"/>
  <c r="C84" i="10"/>
  <c r="D84" i="10"/>
  <c r="E84" i="10"/>
  <c r="C85" i="10"/>
  <c r="D85" i="10"/>
  <c r="E85" i="10"/>
  <c r="C86" i="10"/>
  <c r="D86" i="10"/>
  <c r="E86" i="10"/>
  <c r="C87" i="10"/>
  <c r="D87" i="10"/>
  <c r="E87" i="10"/>
  <c r="C88" i="10"/>
  <c r="D88" i="10"/>
  <c r="E88" i="10"/>
  <c r="C89" i="10"/>
  <c r="D89" i="10"/>
  <c r="E89" i="10"/>
  <c r="C90" i="10"/>
  <c r="D90" i="10"/>
  <c r="E90" i="10"/>
  <c r="C91" i="10"/>
  <c r="D91" i="10"/>
  <c r="E91" i="10"/>
  <c r="C92" i="10"/>
  <c r="D92" i="10"/>
  <c r="E92" i="10"/>
  <c r="C93" i="10"/>
  <c r="D93" i="10"/>
  <c r="E93" i="10"/>
  <c r="C94" i="10"/>
  <c r="D94" i="10"/>
  <c r="E94" i="10"/>
  <c r="C95" i="10"/>
  <c r="D95" i="10"/>
  <c r="E95" i="10"/>
  <c r="C96" i="10"/>
  <c r="D96" i="10"/>
  <c r="E96" i="10"/>
  <c r="C97" i="10"/>
  <c r="D97" i="10"/>
  <c r="E97" i="10"/>
  <c r="C98" i="10"/>
  <c r="D98" i="10"/>
  <c r="E98" i="10"/>
  <c r="C99" i="10"/>
  <c r="D99" i="10"/>
  <c r="E99" i="10"/>
  <c r="C100" i="10"/>
  <c r="D100" i="10"/>
  <c r="E100" i="10"/>
  <c r="C101" i="10"/>
  <c r="D101" i="10"/>
  <c r="E101" i="10"/>
  <c r="C102" i="10"/>
  <c r="D102" i="10"/>
  <c r="E102" i="10"/>
  <c r="C103" i="10"/>
  <c r="D103" i="10"/>
  <c r="E103" i="10"/>
  <c r="C104" i="10"/>
  <c r="D104" i="10"/>
  <c r="E104" i="10"/>
  <c r="C105" i="10"/>
  <c r="D105" i="10"/>
  <c r="E105" i="10"/>
  <c r="C106" i="10"/>
  <c r="D106" i="10"/>
  <c r="E106" i="10"/>
  <c r="C107" i="10"/>
  <c r="D107" i="10"/>
  <c r="E107" i="10"/>
  <c r="C108" i="10"/>
  <c r="D108" i="10"/>
  <c r="E108" i="10"/>
  <c r="C109" i="10"/>
  <c r="D109" i="10"/>
  <c r="E109" i="10"/>
  <c r="C110" i="10"/>
  <c r="D110" i="10"/>
  <c r="E110" i="10"/>
  <c r="C111" i="10"/>
  <c r="D111" i="10"/>
  <c r="E111" i="10"/>
  <c r="C112" i="10"/>
  <c r="D112" i="10"/>
  <c r="E112" i="10"/>
  <c r="C113" i="10"/>
  <c r="D113" i="10"/>
  <c r="E113" i="10"/>
  <c r="C114" i="10"/>
  <c r="D114" i="10"/>
  <c r="E114" i="10"/>
  <c r="C115" i="10"/>
  <c r="D115" i="10"/>
  <c r="E115" i="10"/>
  <c r="C116" i="10"/>
  <c r="D116" i="10"/>
  <c r="E116" i="10"/>
  <c r="C117" i="10"/>
  <c r="D117" i="10"/>
  <c r="E117" i="10"/>
  <c r="C118" i="10"/>
  <c r="D118" i="10"/>
  <c r="E118" i="10"/>
  <c r="C119" i="10"/>
  <c r="D119" i="10"/>
  <c r="E119" i="10"/>
  <c r="C120" i="10"/>
  <c r="D120" i="10"/>
  <c r="E120" i="10"/>
  <c r="C121" i="10"/>
  <c r="D121" i="10"/>
  <c r="E121" i="10"/>
  <c r="C122" i="10"/>
  <c r="D122" i="10"/>
  <c r="E122" i="10"/>
  <c r="C123" i="10"/>
  <c r="D123" i="10"/>
  <c r="E123" i="10"/>
  <c r="C124" i="10"/>
  <c r="D124" i="10"/>
  <c r="E124" i="10"/>
  <c r="C125" i="10"/>
  <c r="D125" i="10"/>
  <c r="E125" i="10"/>
  <c r="C126" i="10"/>
  <c r="D126" i="10"/>
  <c r="E126" i="10"/>
  <c r="C127" i="10"/>
  <c r="D127" i="10"/>
  <c r="E127" i="10"/>
  <c r="C128" i="10"/>
  <c r="D128" i="10"/>
  <c r="E128" i="10"/>
  <c r="C129" i="10"/>
  <c r="D129" i="10"/>
  <c r="E129" i="10"/>
  <c r="C130" i="10"/>
  <c r="D130" i="10"/>
  <c r="E130" i="10"/>
  <c r="C131" i="10"/>
  <c r="D131" i="10"/>
  <c r="E131" i="10"/>
  <c r="C132" i="10"/>
  <c r="D132" i="10"/>
  <c r="E132" i="10"/>
  <c r="C133" i="10"/>
  <c r="D133" i="10"/>
  <c r="E133" i="10"/>
  <c r="C134" i="10"/>
  <c r="D134" i="10"/>
  <c r="E134" i="10"/>
  <c r="C135" i="10"/>
  <c r="D135" i="10"/>
  <c r="E135" i="10"/>
  <c r="C136" i="10"/>
  <c r="D136" i="10"/>
  <c r="E136" i="10"/>
  <c r="C137" i="10"/>
  <c r="D137" i="10"/>
  <c r="E137" i="10"/>
  <c r="C138" i="10"/>
  <c r="D138" i="10"/>
  <c r="E138" i="10"/>
  <c r="C139" i="10"/>
  <c r="D139" i="10"/>
  <c r="E139" i="10"/>
  <c r="C140" i="10"/>
  <c r="D140" i="10"/>
  <c r="E140" i="10"/>
  <c r="C141" i="10"/>
  <c r="D141" i="10"/>
  <c r="E141" i="10"/>
  <c r="C142" i="10"/>
  <c r="D142" i="10"/>
  <c r="E142" i="10"/>
  <c r="C143" i="10"/>
  <c r="D143" i="10"/>
  <c r="E143" i="10"/>
</calcChain>
</file>

<file path=xl/sharedStrings.xml><?xml version="1.0" encoding="utf-8"?>
<sst xmlns="http://schemas.openxmlformats.org/spreadsheetml/2006/main" count="1889" uniqueCount="677">
  <si>
    <t>JOHN LENNON</t>
  </si>
  <si>
    <t>BARBARA</t>
  </si>
  <si>
    <t>HAIR</t>
  </si>
  <si>
    <t>LOS LUCAS</t>
  </si>
  <si>
    <t xml:space="preserve">FLUTES INDIENNES  </t>
  </si>
  <si>
    <t>WATT</t>
  </si>
  <si>
    <t>IKE &amp; TINA TURNER</t>
  </si>
  <si>
    <t>WORKIN' TOGETHER</t>
  </si>
  <si>
    <t>SI DOUCE A MON SOUVENIR</t>
  </si>
  <si>
    <t>LED ZEPPELIN III</t>
  </si>
  <si>
    <t>LES COMPAGNONS</t>
  </si>
  <si>
    <t>A REGARDER LA MER</t>
  </si>
  <si>
    <t>CRY OF LOVE</t>
  </si>
  <si>
    <t>SIMON &amp; GARFUNKEL</t>
  </si>
  <si>
    <t>BAND OF GYPSIES  (LIVE)</t>
  </si>
  <si>
    <t>MUNGO JERRY</t>
  </si>
  <si>
    <t>BALAPAPA</t>
  </si>
  <si>
    <t>JE VOUDRAIS PAS CREVER</t>
  </si>
  <si>
    <t>ABBEY ROAD</t>
  </si>
  <si>
    <t>CHICAGO TRANSIT AUTHORITY</t>
  </si>
  <si>
    <t>ARANJUEZ</t>
  </si>
  <si>
    <t>IT'S FIVE O'CLOCK</t>
  </si>
  <si>
    <t>APHRODITE'S CHILD</t>
  </si>
  <si>
    <t>REQUIEM</t>
  </si>
  <si>
    <t>LED ZEPPELIN II</t>
  </si>
  <si>
    <t>TZEINERLIN</t>
  </si>
  <si>
    <t>DANS LE SOLEIL ET DANS LE VENT</t>
  </si>
  <si>
    <t>PIERRE HENRY / SPOOKY TOOTH</t>
  </si>
  <si>
    <t>ADAGIO</t>
  </si>
  <si>
    <t>ET PUIS…</t>
  </si>
  <si>
    <t>NANA RECITAL 70</t>
  </si>
  <si>
    <t>UNE VOIX… QUI VIENT DU CŒUR</t>
  </si>
  <si>
    <t>TOP DES VENTES 1970 - 1972</t>
  </si>
  <si>
    <t>LED ZEPPELIN IV</t>
  </si>
  <si>
    <t>OLYMPIA 72</t>
  </si>
  <si>
    <t>AZNAVOUR CHEZ LUI A PARIS (LIVE A L'OLYMPIA)</t>
  </si>
  <si>
    <t>IMAGINE</t>
  </si>
  <si>
    <t>LE CHEMIN DE PAPA / LES CHAMPS-ELYSEES</t>
  </si>
  <si>
    <t>LA FLEUR AUX DENTS / L'AMERIQUE</t>
  </si>
  <si>
    <t>CARAVELLI - COMPILATION</t>
  </si>
  <si>
    <t>QUELQUE CHOSE ET MOI</t>
  </si>
  <si>
    <t>LES MATINS D'HIVER</t>
  </si>
  <si>
    <t>GILBERT BECAUD</t>
  </si>
  <si>
    <t>OLYMPIA 73</t>
  </si>
  <si>
    <t>GILLES SERVAT</t>
  </si>
  <si>
    <t>KI DU</t>
  </si>
  <si>
    <t>LE JOUR DE CLARETE</t>
  </si>
  <si>
    <t>JOUE JOUE JOUE</t>
  </si>
  <si>
    <t>CHANTE LEONARD COHEN</t>
  </si>
  <si>
    <t>HENRI SALVADOR</t>
  </si>
  <si>
    <t>HUGUES AUFRAY</t>
  </si>
  <si>
    <t>HASTA LUEGO</t>
  </si>
  <si>
    <t>JACK LANTIER</t>
  </si>
  <si>
    <t>FEMMES QUE VOUS ETES JOLIES</t>
  </si>
  <si>
    <t>JACQUES BREL</t>
  </si>
  <si>
    <t>NE ME QUITTE PAS</t>
  </si>
  <si>
    <t>JEAN FERRAT</t>
  </si>
  <si>
    <t>FERRAT CHANTE ARAGON</t>
  </si>
  <si>
    <t>A MOI L'AFRIQUE</t>
  </si>
  <si>
    <t>JEFF BECK, TIM BOGERT AND CARMINE APPICE</t>
  </si>
  <si>
    <t>FRANCOISE HARDY</t>
  </si>
  <si>
    <t>JIMI HENDRIX</t>
  </si>
  <si>
    <t>LOOSE ENDS</t>
  </si>
  <si>
    <t>JOAN BAEZ</t>
  </si>
  <si>
    <t>COME FROM THE SHADOWS</t>
  </si>
  <si>
    <t>JOE DASSIN</t>
  </si>
  <si>
    <t>13 NOUVELLES CHANSONS</t>
  </si>
  <si>
    <t>OLYMPIA</t>
  </si>
  <si>
    <t>JOE</t>
  </si>
  <si>
    <t>JOHNNY HALLYDAY</t>
  </si>
  <si>
    <t>LE PENITENCIER</t>
  </si>
  <si>
    <t>INSOLITUDES</t>
  </si>
  <si>
    <t>JULIEN CLERC</t>
  </si>
  <si>
    <t>TERRE DE FRANCE</t>
  </si>
  <si>
    <t>CA FAIT PLEURER LE BON DIEU</t>
  </si>
  <si>
    <t>LIBERTE, EGALITE, FRATERNITE… OU LA MORT</t>
  </si>
  <si>
    <t>KIM CRIMSON</t>
  </si>
  <si>
    <t>LARK'S TONGUES IN ASPIC</t>
  </si>
  <si>
    <t>LEO FERRE</t>
  </si>
  <si>
    <t>SEUL EN SCENE (LIVE)</t>
  </si>
  <si>
    <t>IL N'Y A PLUS RIEN</t>
  </si>
  <si>
    <t>AVEC LE TEMPS</t>
  </si>
  <si>
    <t>LA CHANSON DU MAL AIME</t>
  </si>
  <si>
    <t>LEONARD COHEN</t>
  </si>
  <si>
    <t>LIVE</t>
  </si>
  <si>
    <t>LES CHAUSSETTES NOIRES</t>
  </si>
  <si>
    <t>LES CHAUSSETTES NOIRES STORY VOL 1</t>
  </si>
  <si>
    <t>LES COMPAGNONS DE LA CHANSON</t>
  </si>
  <si>
    <t>VIENS VIENS</t>
  </si>
  <si>
    <t>LOS CALCHAKIS</t>
  </si>
  <si>
    <t>LA FLUTE INDIENNE A TRAVERS LES SIECLES</t>
  </si>
  <si>
    <t>MARIE LAFORET</t>
  </si>
  <si>
    <t>MAXIME LE FORESTIER</t>
  </si>
  <si>
    <t>LES 3 - 30CM DE MAXIME LE FORESTIER</t>
  </si>
  <si>
    <t>MAXIME LE FORESTIER EN PUBLIC</t>
  </si>
  <si>
    <t>MICHEL FUGAIN &amp; LE BIG BAZAR</t>
  </si>
  <si>
    <t>BIG BAZAR N°2</t>
  </si>
  <si>
    <t xml:space="preserve">OLYMPIA </t>
  </si>
  <si>
    <t>FAIS COMME L'OISEAU</t>
  </si>
  <si>
    <t>MICHEL POLNAREFF</t>
  </si>
  <si>
    <t>PONAREVOLUTION</t>
  </si>
  <si>
    <t>MICHEL SARDOU</t>
  </si>
  <si>
    <t>LA MALADIE D'AMOUR</t>
  </si>
  <si>
    <t>MIKE BRANT</t>
  </si>
  <si>
    <t>C'EST MA PRIERE</t>
  </si>
  <si>
    <t>MIKE OLDFIELD</t>
  </si>
  <si>
    <t>TUBULAR BELLS</t>
  </si>
  <si>
    <t>MIREILLE MATHIEU</t>
  </si>
  <si>
    <t>LA PALOMA, ADIEU</t>
  </si>
  <si>
    <t>MORT SHUMAN</t>
  </si>
  <si>
    <t>NANA MOUSKOURI</t>
  </si>
  <si>
    <t>VIEILLES CHANSONS DE FRANCE</t>
  </si>
  <si>
    <t>NEIL YOUNG</t>
  </si>
  <si>
    <t>TIME FADES AWAY</t>
  </si>
  <si>
    <t>LA NOUVELLE CHABANISATION</t>
  </si>
  <si>
    <t>FLUTES INDIENNES (VOL. 4)</t>
  </si>
  <si>
    <t>NICOLETTA</t>
  </si>
  <si>
    <t>OPERETTE CHATELET</t>
  </si>
  <si>
    <t>LES TROIS MOUSQUETAIRES</t>
  </si>
  <si>
    <t>ORANGE MECANIQUE</t>
  </si>
  <si>
    <t>BOF</t>
  </si>
  <si>
    <t>OSMONDS</t>
  </si>
  <si>
    <t>CRAZY HORSES</t>
  </si>
  <si>
    <t>PATRICK JUVET</t>
  </si>
  <si>
    <t>LA MUSICA</t>
  </si>
  <si>
    <t>PAUL MAURIAT AND HIS ORCHESTRA</t>
  </si>
  <si>
    <t>VIENS CE SOIR</t>
  </si>
  <si>
    <t>PIERRE PERRET</t>
  </si>
  <si>
    <t>EN PUBLIC</t>
  </si>
  <si>
    <t>PINK FLOYD</t>
  </si>
  <si>
    <t>THE DARK SIDE OF THE MOON</t>
  </si>
  <si>
    <t>MEDDLE</t>
  </si>
  <si>
    <t>UMMAGUMMA</t>
  </si>
  <si>
    <t>OBSCURED BY CLOUDS  BOF</t>
  </si>
  <si>
    <t>PROCOL HARUM</t>
  </si>
  <si>
    <t>EXOTIC BIDS AND FRUIT</t>
  </si>
  <si>
    <t>RICK WAKEMAN</t>
  </si>
  <si>
    <t>JOURNEY TO THE CENTER OF THE EARTH</t>
  </si>
  <si>
    <t>RIKA ZARAI</t>
  </si>
  <si>
    <t>UN REFRAIN</t>
  </si>
  <si>
    <t>RINGO</t>
  </si>
  <si>
    <t>MA JALOUSIE</t>
  </si>
  <si>
    <t>ROLLING STONES</t>
  </si>
  <si>
    <t>IT'S ONLY ROCK 'N' ROLL</t>
  </si>
  <si>
    <t>GOATS HEAD SOUP</t>
  </si>
  <si>
    <t>ROMEO</t>
  </si>
  <si>
    <t>SAINT-PREUX</t>
  </si>
  <si>
    <t>LA PASSION</t>
  </si>
  <si>
    <t>SERGE LAMA</t>
  </si>
  <si>
    <t>CHEZ MOI</t>
  </si>
  <si>
    <t>JE SUIS MALADE</t>
  </si>
  <si>
    <t>SERGE REGGIANI</t>
  </si>
  <si>
    <t>GREATEST HITS</t>
  </si>
  <si>
    <t>LED ZEPPELIN</t>
  </si>
  <si>
    <t>WALDO DE LOS RIOS</t>
  </si>
  <si>
    <t>CHANTS FOLKLORIQUES DE LA VIEILLE RUSSIE II</t>
  </si>
  <si>
    <t>RIVIERE... OUVRE TON LIT</t>
  </si>
  <si>
    <t>VOILA COMMENT…</t>
  </si>
  <si>
    <t>MON FRERE</t>
  </si>
  <si>
    <t>CE N'EST RIEN</t>
  </si>
  <si>
    <t>DES CHANSONS POP</t>
  </si>
  <si>
    <t>COMME UN SOLEIL</t>
  </si>
  <si>
    <t>OLYMPIA 71</t>
  </si>
  <si>
    <t>HARVEST</t>
  </si>
  <si>
    <t>NON, JE N'AI RIEN OUBLIE</t>
  </si>
  <si>
    <t>LUCETTE</t>
  </si>
  <si>
    <t>CONCERTO POUR UN ÉTÉ</t>
  </si>
  <si>
    <t>CONCERTO POUR UNE VOIX</t>
  </si>
  <si>
    <t>ALAIN PATRICK</t>
  </si>
  <si>
    <t>COUNTRY-FOLK-ROCK</t>
  </si>
  <si>
    <t>EXILE ON MAIN STREET</t>
  </si>
  <si>
    <t>JUSQU'À LA CEINTURE</t>
  </si>
  <si>
    <t>LE STEAK</t>
  </si>
  <si>
    <t>JE T'AIME, JE T'AIME, JE T'AIME</t>
  </si>
  <si>
    <t>ON THE BEACH</t>
  </si>
  <si>
    <t>AU-DELA DU DELIRE</t>
  </si>
  <si>
    <t>BEFORE THE FLOOD  (LIVE)</t>
  </si>
  <si>
    <t>ATOM HEART MOTHER</t>
  </si>
  <si>
    <t>MORE  BOF</t>
  </si>
  <si>
    <t>VIE</t>
  </si>
  <si>
    <t>LE METEQUE</t>
  </si>
  <si>
    <t>BRIDGE OVER TROUBLED WATER</t>
  </si>
  <si>
    <t>JEAN-CHRISTIAN MICHEL</t>
  </si>
  <si>
    <t>CRUCIFIXUS</t>
  </si>
  <si>
    <t>LET IT BE</t>
  </si>
  <si>
    <t>MUSIQUE SACREE</t>
  </si>
  <si>
    <t>JOHNNY RIVERS</t>
  </si>
  <si>
    <t>LOS INCAS</t>
  </si>
  <si>
    <t>EKSEPTION</t>
  </si>
  <si>
    <t>CLASSIC IN POP</t>
  </si>
  <si>
    <t>AMOUR ANARCHIE</t>
  </si>
  <si>
    <t>RARE EARTH</t>
  </si>
  <si>
    <t>GET READY</t>
  </si>
  <si>
    <t>WOODSTOCK</t>
  </si>
  <si>
    <t>LUIS MARIANO</t>
  </si>
  <si>
    <t>MES PREMIERES OPERETTES</t>
  </si>
  <si>
    <t>L'AIGLE NOIR</t>
  </si>
  <si>
    <t>J'HABITE EN FRANCE</t>
  </si>
  <si>
    <t>LE TOURNESOL</t>
  </si>
  <si>
    <t>LES PLUS BELLES CHANSONS DU MONDE</t>
  </si>
  <si>
    <t>CREEDENCE CLEARWATER REVIVAL</t>
  </si>
  <si>
    <t>PENDULUM</t>
  </si>
  <si>
    <t>OLYMPIA 70</t>
  </si>
  <si>
    <t>LOVE STORY</t>
  </si>
  <si>
    <t>LA COMMUNE</t>
  </si>
  <si>
    <t>SYMPHONIE N°40 DE MOZART</t>
  </si>
  <si>
    <t>STICKY FINGERS</t>
  </si>
  <si>
    <t>FLAGRANT DELIT</t>
  </si>
  <si>
    <t>SACCO &amp; VANZETTI</t>
  </si>
  <si>
    <t>RUPTURE</t>
  </si>
  <si>
    <t>WHO'S NEXT</t>
  </si>
  <si>
    <t>FIREBALL</t>
  </si>
  <si>
    <t>LE PETIT GARCON</t>
  </si>
  <si>
    <t>BLESSED ARE</t>
  </si>
  <si>
    <t>LES POPPYS</t>
  </si>
  <si>
    <t>HITS DANS VOTRE DISCOTHEQUE : LES ORIGINAUX</t>
  </si>
  <si>
    <t>AVEC VOUS A L'OLYMPIA</t>
  </si>
  <si>
    <t>CIDD  33 TOURS</t>
  </si>
  <si>
    <t>ANNEE</t>
  </si>
  <si>
    <t>MOIS</t>
  </si>
  <si>
    <t>ALAN STIVELL</t>
  </si>
  <si>
    <t>A L'OLYMPIA</t>
  </si>
  <si>
    <t>CHEMINS DE TERRE</t>
  </si>
  <si>
    <t>RENAISSANCE DE LA HARPE CELTIQUE</t>
  </si>
  <si>
    <t>ALICE COOPER</t>
  </si>
  <si>
    <t>MUSCLE OF LOVE</t>
  </si>
  <si>
    <t>AMERICAN GRAFFITI</t>
  </si>
  <si>
    <t>ANDRE VERCHUREN</t>
  </si>
  <si>
    <t>POUR UN TOUT PETIT BISOU</t>
  </si>
  <si>
    <t>ANGE</t>
  </si>
  <si>
    <t>LE CIMETIERE DES ARLEQUINS</t>
  </si>
  <si>
    <t>AU BONHEUR DES DAMES</t>
  </si>
  <si>
    <t>TWIST</t>
  </si>
  <si>
    <t>BEATLES</t>
  </si>
  <si>
    <t>THE BEATLES 1967-1970</t>
  </si>
  <si>
    <t>THE BEATLES 1962-1966</t>
  </si>
  <si>
    <t>FAIS COMME L'OISEAU (VOCE ABUSOU)</t>
  </si>
  <si>
    <t>CARL DOUGLAS</t>
  </si>
  <si>
    <t>CAT STEVENS</t>
  </si>
  <si>
    <t>BUDDHA AND THE CHOCOLATE BOX</t>
  </si>
  <si>
    <t>CHARLES AZNAVOUR</t>
  </si>
  <si>
    <t>IDIOTE JE T'AIME</t>
  </si>
  <si>
    <t>CLAUDE FRANCOIS</t>
  </si>
  <si>
    <t>SUR SCENE</t>
  </si>
  <si>
    <t>JE VIENS DINER CE SOIR</t>
  </si>
  <si>
    <t>LE LUNDI AU SOLEIL</t>
  </si>
  <si>
    <t>CLAUDE NOUGARO</t>
  </si>
  <si>
    <t>LOCOMOTIVE D'OR</t>
  </si>
  <si>
    <t>CLAUDE-MICHEL SCHONBERG</t>
  </si>
  <si>
    <t>LE PREMIER PAS</t>
  </si>
  <si>
    <t>COLUCHE</t>
  </si>
  <si>
    <t>HISTOIRE D'UN MEC…</t>
  </si>
  <si>
    <t>COMPILATION</t>
  </si>
  <si>
    <t>R. LEFEVRE VOLUME 17</t>
  </si>
  <si>
    <t>HIT JOUVIN N°14</t>
  </si>
  <si>
    <t>12 VEDETTES / 12 SUCCES</t>
  </si>
  <si>
    <t>DANIEL GUICHARD</t>
  </si>
  <si>
    <t>MON VIEUX</t>
  </si>
  <si>
    <t>LA TENDRESSE</t>
  </si>
  <si>
    <t>DAVID BOWIE</t>
  </si>
  <si>
    <t>DIAMOND DOGS</t>
  </si>
  <si>
    <t>PIN-UPS</t>
  </si>
  <si>
    <t>DAVID MAROUANI</t>
  </si>
  <si>
    <t>DEEP PURPLE</t>
  </si>
  <si>
    <t>BURN</t>
  </si>
  <si>
    <t>MADE IN JAPAN (LIVE)</t>
  </si>
  <si>
    <t>MACHINE HEAD</t>
  </si>
  <si>
    <t>WHO DO WE THINK WE ARE</t>
  </si>
  <si>
    <t>DEMIS ROUSSOS</t>
  </si>
  <si>
    <t>FOREVER AND EVER</t>
  </si>
  <si>
    <t>MY ONLY FASCINATION</t>
  </si>
  <si>
    <t>WE SHALL DANCE</t>
  </si>
  <si>
    <t>DIVERS ARTISTES</t>
  </si>
  <si>
    <t>LA REVOLUTION FRANCAISE  ROCK OPERA</t>
  </si>
  <si>
    <t>DONNY OSMOND</t>
  </si>
  <si>
    <t>MY BEST TO YOU</t>
  </si>
  <si>
    <t>EAGLE ROCK</t>
  </si>
  <si>
    <t>TITANIC</t>
  </si>
  <si>
    <t>EDITH PIAF</t>
  </si>
  <si>
    <t>HYMNE A L'AMOUR</t>
  </si>
  <si>
    <t>DISQUE D'OR</t>
  </si>
  <si>
    <t>EDITH PIAF ET BETTY MARS</t>
  </si>
  <si>
    <t>PIAF  BOF</t>
  </si>
  <si>
    <t>ENNIO MORRICONE</t>
  </si>
  <si>
    <t>A L'AUBE DU 5EME JOUR  BOF</t>
  </si>
  <si>
    <t>MON NOM EST PERSONNE  BOF</t>
  </si>
  <si>
    <t>IL ÉTAIT UNE FOIS LA REVOLUTION  BOF</t>
  </si>
  <si>
    <t>ENRICO MACIAS</t>
  </si>
  <si>
    <t>UN HOMME A TRAVERSE LA MER</t>
  </si>
  <si>
    <t>ERIC CHARDEN</t>
  </si>
  <si>
    <t>14 ANS LES GAULOISES</t>
  </si>
  <si>
    <t>FERNAND RAYNAUD</t>
  </si>
  <si>
    <t>10 NOUVEAUX SKETCHES</t>
  </si>
  <si>
    <t>HOMMAGE A FERNAND RAYNAUD</t>
  </si>
  <si>
    <t>JE NE SUIS PAS UN IMBECILE</t>
  </si>
  <si>
    <t>LE 22 A ASNIERES</t>
  </si>
  <si>
    <t>FRANCK POURCEL</t>
  </si>
  <si>
    <t>LES ANNEES 30</t>
  </si>
  <si>
    <t>AMOUR, DANSE ET VIOLON N°41</t>
  </si>
  <si>
    <t>FREDERIC FRANCOIS</t>
  </si>
  <si>
    <t>VIENS TE PERDRE DANS MES BRAS</t>
  </si>
  <si>
    <t>LAISSE MOI VIVRE MA VIE</t>
  </si>
  <si>
    <t>GARY GLITTER</t>
  </si>
  <si>
    <t>TOUCH ME</t>
  </si>
  <si>
    <t>ROCK 'N' ROLL</t>
  </si>
  <si>
    <t>GEORGE MC CRAE</t>
  </si>
  <si>
    <t>ROCK YOUR BABY</t>
  </si>
  <si>
    <t>GEORGES BRASSENS</t>
  </si>
  <si>
    <t>LE COFFRET DE BRASSENS 20 ANS</t>
  </si>
  <si>
    <t>MOURIR POUR DES IDEES</t>
  </si>
  <si>
    <t>LIVING IN THE MATERIAL WORLD</t>
  </si>
  <si>
    <t>GEORGES MOUSTAKI</t>
  </si>
  <si>
    <t>DECLARATION</t>
  </si>
  <si>
    <t>GERARD LENORMAN</t>
  </si>
  <si>
    <t>POETES</t>
  </si>
  <si>
    <t>SHEILA</t>
  </si>
  <si>
    <t>POUPEE DE PORCELAINE</t>
  </si>
  <si>
    <t>SHEILA &amp; RINGO</t>
  </si>
  <si>
    <t>SHEILA ET RINGO</t>
  </si>
  <si>
    <t>LES GONDOLES A VENISE</t>
  </si>
  <si>
    <t>SLADE</t>
  </si>
  <si>
    <t>SLADEST</t>
  </si>
  <si>
    <t>SLAYED ?</t>
  </si>
  <si>
    <t>STATUS QUO</t>
  </si>
  <si>
    <t>PILEDRIVER</t>
  </si>
  <si>
    <t>STONE ET CHARDEN</t>
  </si>
  <si>
    <t>LAISSE ALLER LA MUSIQUE</t>
  </si>
  <si>
    <t>SYLVIE VARTAN</t>
  </si>
  <si>
    <t>JE CHANTE POUR SWANEE</t>
  </si>
  <si>
    <t>J'AI UN PROBLEME</t>
  </si>
  <si>
    <t>TEMPTATIONS</t>
  </si>
  <si>
    <t>MASTERPIECE</t>
  </si>
  <si>
    <t>ALL DIRECTIONS</t>
  </si>
  <si>
    <t>TEN YEARS AFTER</t>
  </si>
  <si>
    <t>POSITIVES VIBRATIONS</t>
  </si>
  <si>
    <t>RECORDED LIVE</t>
  </si>
  <si>
    <t>THIERRY LE LURON</t>
  </si>
  <si>
    <t>THIERRY LE LURON... CHANTE</t>
  </si>
  <si>
    <t>TINO ROSSI</t>
  </si>
  <si>
    <t>MON AMI VINCENT SCOTTO</t>
  </si>
  <si>
    <t>40 TITRES D'OR</t>
  </si>
  <si>
    <t>LA BELLE NUIT DE NOEL</t>
  </si>
  <si>
    <t>MUSICORAMA 73</t>
  </si>
  <si>
    <t>TITI ET SES AMIS</t>
  </si>
  <si>
    <t>TRI YANN</t>
  </si>
  <si>
    <t>DIX ANS DIX FILLES</t>
  </si>
  <si>
    <t>VARIATIONS</t>
  </si>
  <si>
    <t>MARROCAN ROLL</t>
  </si>
  <si>
    <t>NABUCCO</t>
  </si>
  <si>
    <t>WHO</t>
  </si>
  <si>
    <t>TOMMY  BOF</t>
  </si>
  <si>
    <t>WINGS</t>
  </si>
  <si>
    <t>RED ROSE SPEEDWAY</t>
  </si>
  <si>
    <t>YES</t>
  </si>
  <si>
    <t>TALES FROM TOPOGRAPHIC OCEANS</t>
  </si>
  <si>
    <t>YVES SIMON</t>
  </si>
  <si>
    <t>JOUR</t>
  </si>
  <si>
    <t>ALAIN BARRIERE</t>
  </si>
  <si>
    <t>BOB DYLAN</t>
  </si>
  <si>
    <t>GUY BEART</t>
  </si>
  <si>
    <t>PAUL MC CARTNEY</t>
  </si>
  <si>
    <t>SSSSH</t>
  </si>
  <si>
    <t>MOODY BLUES</t>
  </si>
  <si>
    <t>SUPER DUPER BLUES</t>
  </si>
  <si>
    <t>ALORS JE CHANTE</t>
  </si>
  <si>
    <t>LE DISQUE D'OR DES DISQUES D'OR</t>
  </si>
  <si>
    <t>POLNAREFF'S</t>
  </si>
  <si>
    <t>SOLEIL</t>
  </si>
  <si>
    <t>PSAUMES</t>
  </si>
  <si>
    <t>DAVID-ALEXANDRE WINTER</t>
  </si>
  <si>
    <t>OH LADY MARY</t>
  </si>
  <si>
    <t>OLYMPIA 69</t>
  </si>
  <si>
    <t>ADAMO</t>
  </si>
  <si>
    <t>IVAN REBROFF</t>
  </si>
  <si>
    <t>AVEC LA TERRE, AVEC LE CŒUR</t>
  </si>
  <si>
    <t>REVE ET AMOUR</t>
  </si>
  <si>
    <t>ENREGISTRE EN PUBLIC A L'OLYMPIA</t>
  </si>
  <si>
    <t>BICENTENAIRE DE NAPOLEON</t>
  </si>
  <si>
    <t>COSMO'S FACTORY</t>
  </si>
  <si>
    <t>IRON BUTTERFLY</t>
  </si>
  <si>
    <t>METAMORPHOSIS</t>
  </si>
  <si>
    <t>MA FRANCE</t>
  </si>
  <si>
    <t>J'ARRIVE</t>
  </si>
  <si>
    <t>THE WHITE ALBUM</t>
  </si>
  <si>
    <t>BLACK SABBATH</t>
  </si>
  <si>
    <t>MELODIE SUD-AMERICAINE</t>
  </si>
  <si>
    <t>GIMME SHELTER</t>
  </si>
  <si>
    <t>MELINA MERCOURI</t>
  </si>
  <si>
    <t>ATTENDRE ATTENDRE</t>
  </si>
  <si>
    <t>ROCK AND ROLL MUSIC TO THE WORLD</t>
  </si>
  <si>
    <t>TOP DES VENTES 1968 - 1969</t>
  </si>
  <si>
    <t>CEREMONY MESSE ENVIRONNEMENT</t>
  </si>
  <si>
    <t>LE FLUTE INDIENNE VOL. 1</t>
  </si>
  <si>
    <t>EL CONDOR PASA VOL. 1</t>
  </si>
  <si>
    <t>DEEP PURPLE IN ROCK</t>
  </si>
  <si>
    <t>GET YER YA-YA'S OUT' - THE ROLLING STONES IN CONCERT</t>
  </si>
  <si>
    <t>MONA BONE JAKON</t>
  </si>
  <si>
    <t>CRICKLEWOOD GREEN</t>
  </si>
  <si>
    <t>A MAN WITHOUT LOVE</t>
  </si>
  <si>
    <t xml:space="preserve">DISQUE D'OR </t>
  </si>
  <si>
    <t>YVES MONTAND</t>
  </si>
  <si>
    <t>ROCK MACHINE</t>
  </si>
  <si>
    <t>DIVERS MUSIQUE DE FILMS</t>
  </si>
  <si>
    <t>CANNED HEAT</t>
  </si>
  <si>
    <t>OTIS REDDING</t>
  </si>
  <si>
    <t>LOUIS ARMSTRONG</t>
  </si>
  <si>
    <t xml:space="preserve">JE ME SOUVIENS </t>
  </si>
  <si>
    <t>AMEN</t>
  </si>
  <si>
    <t>ENGELBERT HUMPERDRINCK</t>
  </si>
  <si>
    <t>LE LAUREAT  BOF</t>
  </si>
  <si>
    <t xml:space="preserve">BARE WIRES </t>
  </si>
  <si>
    <t>JOHN MAYALL'S BLUESBREAKERS</t>
  </si>
  <si>
    <t>L'HOMME DE LA MANCHA</t>
  </si>
  <si>
    <t>7 COLTS POUR SCHMOLL</t>
  </si>
  <si>
    <t>EDDY MITCHELL</t>
  </si>
  <si>
    <t xml:space="preserve">LE SOLEIL NOIR </t>
  </si>
  <si>
    <t>RHYTHM AND BLUES VOL 5</t>
  </si>
  <si>
    <t>LOUIS ARMSTRONG AND THE GOOD BOOK</t>
  </si>
  <si>
    <t>A BICYCLETTE</t>
  </si>
  <si>
    <t>CHANTS FOLKLORIQUES DE LA VIEILLE RUSSIE I</t>
  </si>
  <si>
    <t>BEGGARS BANQUET</t>
  </si>
  <si>
    <t>VLA L'JOLI VENT - LES NOUVELLES TRES VIEILLES CHANSONS DE FRANCE</t>
  </si>
  <si>
    <t>QUE JE T'AIME - PALAIS DES SPORTS 1969</t>
  </si>
  <si>
    <t>EN DIRECT DE L'OLYMPIA - 1968</t>
  </si>
  <si>
    <t>YELLOW SUBMARINE  BOF</t>
  </si>
  <si>
    <t>L'ÉTÉ 68</t>
  </si>
  <si>
    <t>DIMITRI DOURAKINE</t>
  </si>
  <si>
    <t>CASATSCHOK</t>
  </si>
  <si>
    <t>DIX NOUVELLES CHANSONS</t>
  </si>
  <si>
    <t>HISTOIRE DU JAZZ</t>
  </si>
  <si>
    <t>JAMES BROWN</t>
  </si>
  <si>
    <t>LIVE AT THE APOLLO</t>
  </si>
  <si>
    <t>PAUL MAURIAT</t>
  </si>
  <si>
    <t>UN JOUR UN ENFANT</t>
  </si>
  <si>
    <t>NASHVILLE SKYLINE</t>
  </si>
  <si>
    <t>PARAPHONIC</t>
  </si>
  <si>
    <t>GEORGES JOUVIN</t>
  </si>
  <si>
    <t>BLUES FROM LAUREL CANYON</t>
  </si>
  <si>
    <t xml:space="preserve">JOHN MAYALL </t>
  </si>
  <si>
    <t>TROMPETTE D'OR : BOOM BANG A BANG</t>
  </si>
  <si>
    <t xml:space="preserve">BO </t>
  </si>
  <si>
    <t>BO VF</t>
  </si>
  <si>
    <t>JOHN LEE HOOKER</t>
  </si>
  <si>
    <t>BLOOD, SWEAT &amp; TEARS</t>
  </si>
  <si>
    <t>L'ORAGE</t>
  </si>
  <si>
    <t>GIGLIOLA CINQUETTI</t>
  </si>
  <si>
    <t>MIKIS THEODORAKIS</t>
  </si>
  <si>
    <t xml:space="preserve">BLIND FAITH </t>
  </si>
  <si>
    <t>LE BON, LA BRUTE ET LE TRUAND   BOF</t>
  </si>
  <si>
    <t>LA SOLITUDE</t>
  </si>
  <si>
    <t>IL FAIT BEAU, IL FAIT BON</t>
  </si>
  <si>
    <t>BONJOUR MIREILLE</t>
  </si>
  <si>
    <t>LA CHABANISATION ET LE MINISTERE PATRAQUE</t>
  </si>
  <si>
    <t>CHANTE LES ARISTOCHATS ET MONDE MERVEILLEUX DE WALT DISNEY</t>
  </si>
  <si>
    <t>LE RIRE DU SERGENT</t>
  </si>
  <si>
    <t>PHILIPPE CLAY</t>
  </si>
  <si>
    <t>MES UNIVERSITES / LA QUARANTAINE</t>
  </si>
  <si>
    <t>LA LIGNE DE VIE</t>
  </si>
  <si>
    <t>SHAFT   BOF</t>
  </si>
  <si>
    <t>ISAAC HAYES</t>
  </si>
  <si>
    <t>MARDI GRAS</t>
  </si>
  <si>
    <t>EMERSON, LAKE &amp; PALMER</t>
  </si>
  <si>
    <t>TRILOGY</t>
  </si>
  <si>
    <t>STONE &amp; CHARDEN</t>
  </si>
  <si>
    <t>LA PARRAIN</t>
  </si>
  <si>
    <t>SLADE ALIVE!</t>
  </si>
  <si>
    <t>CATCH BULL AT THE FOUR</t>
  </si>
  <si>
    <t>12 VEDETTES 12 SUCCES</t>
  </si>
  <si>
    <t>T. REX</t>
  </si>
  <si>
    <t>THE SLIDER</t>
  </si>
  <si>
    <t>C. JEROME</t>
  </si>
  <si>
    <t>KISS ME</t>
  </si>
  <si>
    <t>LE PIANO SOUS LA MER</t>
  </si>
  <si>
    <t>LES CHEMINS DE LA REPENTANCE</t>
  </si>
  <si>
    <t>JE VOUDRAIS DORMIR AUPRES DE TOI</t>
  </si>
  <si>
    <t xml:space="preserve">JOUR </t>
  </si>
  <si>
    <t>PETIT PAPA NOEL / TON PETIT AMOUREUX</t>
  </si>
  <si>
    <t>BON A TIRER</t>
  </si>
  <si>
    <t>CHRISTOPHE</t>
  </si>
  <si>
    <t>RINGO STARR</t>
  </si>
  <si>
    <t>LOVE</t>
  </si>
  <si>
    <t>THE CONCERT - LIVE IN EUROPE</t>
  </si>
  <si>
    <t>GUY BEDOS</t>
  </si>
  <si>
    <t>SPECTACLE AU THEATRE DE LA RENAISSANCE</t>
  </si>
  <si>
    <t>PAUL MC CARTNEY &amp; WINGS</t>
  </si>
  <si>
    <t>BAND ON THE RUN</t>
  </si>
  <si>
    <t>ALAIN CHAMFORT</t>
  </si>
  <si>
    <t>JE PENSE A ELLE, ELLE PENSE A MOI</t>
  </si>
  <si>
    <t>FRANK SINATRA</t>
  </si>
  <si>
    <t>OL' BLUE EYES IS BACK</t>
  </si>
  <si>
    <t>LE CŒUR DES ETOILES</t>
  </si>
  <si>
    <t>QUADROPHENIA</t>
  </si>
  <si>
    <t>CHRISTIAN VIDAL</t>
  </si>
  <si>
    <t>ANGELIQUE</t>
  </si>
  <si>
    <t>THE PLAN</t>
  </si>
  <si>
    <t>A NICE PAIR</t>
  </si>
  <si>
    <t>L'AMOUR PAS LA CHARITE - OLYMPIA 73</t>
  </si>
  <si>
    <t>PLANET WAVES</t>
  </si>
  <si>
    <t>L'ESPOIR</t>
  </si>
  <si>
    <t>HIT PARADE VOL. 6</t>
  </si>
  <si>
    <t>DALIDA</t>
  </si>
  <si>
    <t xml:space="preserve">MONTAND DE MON TEMPS - EXTRAITS DU SHOW TELEVISE DE JC AVERTY </t>
  </si>
  <si>
    <t>BLANCHE NEIGE ET LES 7 NAINS</t>
  </si>
  <si>
    <t>HERBERT PAGANI</t>
  </si>
  <si>
    <t>LES ANNEES DE LA RAGE ET LES HEURES DE L'AMOUR</t>
  </si>
  <si>
    <t>ANTHOLOGY</t>
  </si>
  <si>
    <t>AMOUR, DANSE ET VIOLON N°43</t>
  </si>
  <si>
    <t>STARLESS AND BIBLE BLACK</t>
  </si>
  <si>
    <t>KING CRIMSON</t>
  </si>
  <si>
    <t>SEDUCTION 13</t>
  </si>
  <si>
    <t>HIT JOUVIN N°17</t>
  </si>
  <si>
    <t>QUI C'EST CELUI LA ?</t>
  </si>
  <si>
    <t>OLYMPIA '74</t>
  </si>
  <si>
    <t>PIERRE VASSILIU</t>
  </si>
  <si>
    <t>VIVRE ET LAISSER MOURIR - THEME ORIGINAUX JAMES BOND 007</t>
  </si>
  <si>
    <t>VOL. 4 - EN DIRECT DES VARIETES</t>
  </si>
  <si>
    <t>LES PARADIS PERDUS</t>
  </si>
  <si>
    <t>BOF VOL. 2</t>
  </si>
  <si>
    <t>TOP DES VENTES 73 - 74</t>
  </si>
  <si>
    <t>Z  BOF</t>
  </si>
  <si>
    <t>BOOGIE WITH CANNED HEAT</t>
  </si>
  <si>
    <t>MASTERS OF ROCK VOL.1</t>
  </si>
  <si>
    <t>C'EST LA MEME CHANSON</t>
  </si>
  <si>
    <t>SONGS OF LOVE AND HATE</t>
  </si>
  <si>
    <t>NINO FERRER</t>
  </si>
  <si>
    <t>METRONOMIE</t>
  </si>
  <si>
    <t>SCHOOL'S OUT</t>
  </si>
  <si>
    <t>GRAEME ALLWRIGHT</t>
  </si>
  <si>
    <t>BOBINO 70</t>
  </si>
  <si>
    <t>MOUSTAKI</t>
  </si>
  <si>
    <t>GEORGES MOUSTAKI 71</t>
  </si>
  <si>
    <t>AMERIKA</t>
  </si>
  <si>
    <t>DANTON</t>
  </si>
  <si>
    <t>RESPIRER, CHANTER.</t>
  </si>
  <si>
    <t>E LANGONNED</t>
  </si>
  <si>
    <t>NOE</t>
  </si>
  <si>
    <t>CHARLES DUMONT</t>
  </si>
  <si>
    <t>CONCERTO POUR UNE CHANSON</t>
  </si>
  <si>
    <t>JETHRO TULL</t>
  </si>
  <si>
    <t>WAR CHILD</t>
  </si>
  <si>
    <t>LE ZIZI</t>
  </si>
  <si>
    <t>QUE JE SOIS UN ANGE</t>
  </si>
  <si>
    <t>STORM BRINGER</t>
  </si>
  <si>
    <t>BABY BOY</t>
  </si>
  <si>
    <t>GEORGE HARRISON</t>
  </si>
  <si>
    <t>PAUL MC CARTNEY &amp; LINDA MC CARTNEY</t>
  </si>
  <si>
    <t>RAM</t>
  </si>
  <si>
    <t>LE MAL AIME - LE TELEPHONE PLEURE</t>
  </si>
  <si>
    <t>LA MARITZA</t>
  </si>
  <si>
    <t>LE MONDE EXTRAORDINAIRE DE CLAUDE FRANCOIS</t>
  </si>
  <si>
    <t>ALBUM SOUVENIR</t>
  </si>
  <si>
    <t>MOURIR POUR DES IDEES / FERNANDE</t>
  </si>
  <si>
    <t>IL ÉTAIT UNE FOIS DANS L'OUEST  BOF</t>
  </si>
  <si>
    <t>CHANSON POPULAIRE...</t>
  </si>
  <si>
    <t>HOUSES OF THE HOLY</t>
  </si>
  <si>
    <t>THE CONCERT FOR BANGLADESH</t>
  </si>
  <si>
    <t>GEORGE HARRISON &amp; FRIENDS</t>
  </si>
  <si>
    <t>FLUTES INDIENNES</t>
  </si>
  <si>
    <t xml:space="preserve">PHILIPPE NICAUD </t>
  </si>
  <si>
    <t>EROTICO… NICAUD</t>
  </si>
  <si>
    <t>DÉJÀ VU</t>
  </si>
  <si>
    <t>LA CARAVELLE D'OR</t>
  </si>
  <si>
    <t>MC CARTNEY</t>
  </si>
  <si>
    <t>CROSBY, STILLS, NASH &amp; YOUNG</t>
  </si>
  <si>
    <t>LE JOURNAL DU SHOW BUSINESS</t>
  </si>
  <si>
    <t>ECOLOGY</t>
  </si>
  <si>
    <t>SANTANA</t>
  </si>
  <si>
    <t>ABRAXAS</t>
  </si>
  <si>
    <t>A QUESTION OF BALANCE</t>
  </si>
  <si>
    <t>CUVEE 71</t>
  </si>
  <si>
    <t>DISCOURS HISTORIQUES</t>
  </si>
  <si>
    <t>CHARLES DE GAULLE</t>
  </si>
  <si>
    <t>LES PLUS BELLES CHANSONS DE TINO ROSSI</t>
  </si>
  <si>
    <t>MIREILLE… MIREILLE…</t>
  </si>
  <si>
    <t>SHOCKING BLUE</t>
  </si>
  <si>
    <t>SCORPIO'S DANCE</t>
  </si>
  <si>
    <t>REVIENS JE T'AIME</t>
  </si>
  <si>
    <t>ALL THINGS MUST PAST</t>
  </si>
  <si>
    <t>JOHN LENNON / PLASTIC ONO BAND</t>
  </si>
  <si>
    <t>STOOGES</t>
  </si>
  <si>
    <t>FUN HOUSE</t>
  </si>
  <si>
    <t>FAMILY</t>
  </si>
  <si>
    <t>ANYWAY</t>
  </si>
  <si>
    <t>ERIC BURDON</t>
  </si>
  <si>
    <t xml:space="preserve">BLACK MAN'S BURDON </t>
  </si>
  <si>
    <t>SONGS FROM A ROOM</t>
  </si>
  <si>
    <t>LA FLUTE DES ANDES</t>
  </si>
  <si>
    <t>FACIO SANTILLAN</t>
  </si>
  <si>
    <t>FLUTES DES ANDES</t>
  </si>
  <si>
    <t>EL CONDOR PASA</t>
  </si>
  <si>
    <t>LOS CHACOS</t>
  </si>
  <si>
    <t>ILS ONT CHANGE MA CHANSON…</t>
  </si>
  <si>
    <t>JEAN-FRANCOIS MICHAEL</t>
  </si>
  <si>
    <t>JE PENSE A TOI</t>
  </si>
  <si>
    <t>SYMPHONIES FOR THE SEVENTIES</t>
  </si>
  <si>
    <t>LE MINISTERE PATRAQUE</t>
  </si>
  <si>
    <t>UN BEAU MONSTRE</t>
  </si>
  <si>
    <t>JOE COCKER</t>
  </si>
  <si>
    <t>MAD DOGS AND ENGLISHMEN</t>
  </si>
  <si>
    <t>STONE AGE</t>
  </si>
  <si>
    <t>LES PLUS BELLES CHANSONS CORSES</t>
  </si>
  <si>
    <t>CACTUS</t>
  </si>
  <si>
    <t>ONE WAY... OR ANOTHER</t>
  </si>
  <si>
    <t>SEVERINE</t>
  </si>
  <si>
    <t>UN BANC, UNE ARBRE, UNE RUE</t>
  </si>
  <si>
    <t>4 WAY STREET</t>
  </si>
  <si>
    <t>LIVE IN PARIS OLYMPIA 71</t>
  </si>
  <si>
    <t>BOF  VOL.2</t>
  </si>
  <si>
    <t>WILLY AND THE POOR BOYS</t>
  </si>
  <si>
    <t>SUPER SUPER POP SESSION VOL.2</t>
  </si>
  <si>
    <t>ALBUM I &amp; II</t>
  </si>
  <si>
    <t>CREAM</t>
  </si>
  <si>
    <t>LIVE CREAM</t>
  </si>
  <si>
    <t>CHICAGO</t>
  </si>
  <si>
    <t>AVEC L'AMOUR</t>
  </si>
  <si>
    <t>SELF PORTRAIT</t>
  </si>
  <si>
    <t>LIVE AT LEEDS</t>
  </si>
  <si>
    <t>DESORMAIS</t>
  </si>
  <si>
    <t>ERIC BURDON DECLARES WAR</t>
  </si>
  <si>
    <t>ERIC BURDON &amp; WAR</t>
  </si>
  <si>
    <t>BORSALINO</t>
  </si>
  <si>
    <t>AT HOME</t>
  </si>
  <si>
    <t>CHICAGO II</t>
  </si>
  <si>
    <t>THE BEATLES AGAIN</t>
  </si>
  <si>
    <t>LIVE'R THAN YOU'LL BE EVER</t>
  </si>
  <si>
    <t>L'ANCETRE / RIEN A  JETER</t>
  </si>
  <si>
    <t>CASSETTES</t>
  </si>
  <si>
    <t>EKSPETION</t>
  </si>
  <si>
    <t>SUCCES</t>
  </si>
  <si>
    <t>RAY CHARLES</t>
  </si>
  <si>
    <t>DOING HIS THING</t>
  </si>
  <si>
    <t>VOLUME 10</t>
  </si>
  <si>
    <t>I MUSICI</t>
  </si>
  <si>
    <t>GRANDES ORGUES DE ST-EUSTACHE (BACH)</t>
  </si>
  <si>
    <t>PETITE MUSIQUE DE NUIT, SERENADE NOCTURNE  (MOZART)</t>
  </si>
  <si>
    <t>JEAN GUILLOU</t>
  </si>
  <si>
    <t>BEST OF WHO</t>
  </si>
  <si>
    <t>FLUTE INDIENNE VOL.1</t>
  </si>
  <si>
    <t>MUSIQUE DES ANDES</t>
  </si>
  <si>
    <t>SYMPHONIE N°9 DE BEETHOVEN</t>
  </si>
  <si>
    <t>EUGEN JOCHUM</t>
  </si>
  <si>
    <t>LA MAUVAISE REPUTATION</t>
  </si>
  <si>
    <t>4 SAISONS - VIVALDI</t>
  </si>
  <si>
    <t>BEE GEES</t>
  </si>
  <si>
    <t>BEST OF BEE GEES</t>
  </si>
  <si>
    <t>STAN GETZ &amp; JOAO GILBERTO</t>
  </si>
  <si>
    <t>LE SACRE DU PRINTEMPS</t>
  </si>
  <si>
    <t>ROCK 'N SLOW</t>
  </si>
  <si>
    <t>KUNG FU FIGHTER</t>
  </si>
  <si>
    <t xml:space="preserve">1970-1971  </t>
  </si>
  <si>
    <t>33TRS</t>
  </si>
  <si>
    <t>SIDNEY BECHET</t>
  </si>
  <si>
    <t>ERROLL GARNER</t>
  </si>
  <si>
    <t>PIERRE BOULEZ</t>
  </si>
  <si>
    <t>1973/1974</t>
  </si>
  <si>
    <t>near 300</t>
  </si>
  <si>
    <t>WILLY</t>
  </si>
  <si>
    <t>Sales</t>
  </si>
  <si>
    <t>up to</t>
  </si>
  <si>
    <t>Plat</t>
  </si>
  <si>
    <t>Points</t>
  </si>
  <si>
    <t>250k by 1968-12-28</t>
  </si>
  <si>
    <t>https://worldradiohistory.com/Archive-All-Music/Billboard/70s/1970/Billboard%201970-07-11.pdf</t>
  </si>
  <si>
    <t>500k by 1971-05-01</t>
  </si>
  <si>
    <t>https://worldradiohistory.com/hd2/IDX-Business/Music/Billboard-Index/IDX/1971/1971-05-01-Billboard-Page-0038.pdf</t>
  </si>
  <si>
    <t>$1m in-house gold disk in 11/72, estimate 392k units</t>
  </si>
  <si>
    <t>https://books.google.fr/books?id=MQkEAAAAMBAJ&amp;pg=PA37&amp;dq=Sergio+Leone+and+Ennio+Morricone+received+gold+records+for+1,000,000+singles+and+of+LPs+sold+of+Once+Upon+A+Time+in+the+West.&amp;hl=fr&amp;sa=X&amp;ved=2ahUKEwjdz9v3sJzuAhWuzIUKHdbPCZcQ6AEwAHoECAIQAg#v=onepage&amp;q=Sergio%20Leone%20and%20Ennio%20Morricone%20received%20gold%20records%20for%201%2C000%2C000%20singles%20and%20of%20LPs%20sold%20of%20Once%20Upon%20A%20Time%20in%20the%20West.&amp;f=false</t>
  </si>
  <si>
    <t>750K</t>
  </si>
  <si>
    <t>combined</t>
  </si>
  <si>
    <t>1m combined for JCM by 1970-07-11</t>
  </si>
  <si>
    <t>Score</t>
  </si>
  <si>
    <t>Max</t>
  </si>
  <si>
    <t>Months</t>
  </si>
  <si>
    <t>150k by mid-73</t>
  </si>
  <si>
    <t>Just below 150k by mid-73</t>
  </si>
  <si>
    <t xml:space="preserve">$1.8m </t>
  </si>
  <si>
    <t>77-04-09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</si>
</sst>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9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14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8"/>
      <name val="Verdana"/>
      <family val="2"/>
    </font>
    <font>
      <sz val="8"/>
      <name val="Geneva"/>
      <family val="2"/>
    </font>
    <font>
      <u/>
      <sz val="9"/>
      <color indexed="12"/>
      <name val="Geneva"/>
      <family val="2"/>
    </font>
    <font>
      <b/>
      <sz val="9"/>
      <name val="Verdana"/>
      <family val="2"/>
    </font>
    <font>
      <sz val="9"/>
      <name val="Geneva"/>
      <family val="2"/>
    </font>
    <font>
      <sz val="9"/>
      <name val="Geneva"/>
    </font>
    <font>
      <b/>
      <sz val="9"/>
      <color rgb="FFFF0000"/>
      <name val="Verdana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9"/>
        <bgColor indexed="23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" borderId="1" applyNumberFormat="0" applyAlignment="0" applyProtection="0"/>
    <xf numFmtId="0" fontId="5" fillId="0" borderId="2" applyNumberFormat="0" applyFill="0" applyAlignment="0" applyProtection="0"/>
    <xf numFmtId="0" fontId="6" fillId="3" borderId="1" applyNumberFormat="0" applyAlignment="0" applyProtection="0"/>
    <xf numFmtId="0" fontId="7" fillId="14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8" fillId="8" borderId="0" applyNumberFormat="0" applyBorder="0" applyAlignment="0" applyProtection="0"/>
    <xf numFmtId="0" fontId="25" fillId="0" borderId="0"/>
    <xf numFmtId="0" fontId="25" fillId="0" borderId="0"/>
    <xf numFmtId="0" fontId="9" fillId="0" borderId="0"/>
    <xf numFmtId="0" fontId="24" fillId="0" borderId="0"/>
    <xf numFmtId="0" fontId="10" fillId="15" borderId="0" applyNumberFormat="0" applyBorder="0" applyAlignment="0" applyProtection="0"/>
    <xf numFmtId="0" fontId="11" fillId="2" borderId="3" applyNumberFormat="0" applyAlignment="0" applyProtection="0"/>
    <xf numFmtId="0" fontId="1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16" borderId="8" applyNumberFormat="0" applyAlignment="0" applyProtection="0"/>
  </cellStyleXfs>
  <cellXfs count="35">
    <xf numFmtId="0" fontId="0" fillId="0" borderId="0" xfId="0"/>
    <xf numFmtId="0" fontId="20" fillId="0" borderId="0" xfId="35" applyNumberFormat="1" applyFont="1" applyFill="1" applyBorder="1"/>
    <xf numFmtId="0" fontId="20" fillId="0" borderId="0" xfId="34" applyFont="1" applyFill="1" applyBorder="1"/>
    <xf numFmtId="0" fontId="23" fillId="0" borderId="0" xfId="35" applyNumberFormat="1" applyFont="1" applyFill="1" applyBorder="1" applyAlignment="1">
      <alignment horizontal="center"/>
    </xf>
    <xf numFmtId="0" fontId="23" fillId="0" borderId="0" xfId="35" applyNumberFormat="1" applyFont="1" applyFill="1" applyBorder="1"/>
    <xf numFmtId="0" fontId="23" fillId="0" borderId="0" xfId="35" applyNumberFormat="1" applyFont="1" applyFill="1" applyBorder="1" applyAlignment="1">
      <alignment horizontal="left"/>
    </xf>
    <xf numFmtId="0" fontId="23" fillId="0" borderId="0" xfId="34" applyFont="1" applyFill="1" applyBorder="1"/>
    <xf numFmtId="0" fontId="23" fillId="0" borderId="0" xfId="0" applyFont="1" applyFill="1" applyBorder="1"/>
    <xf numFmtId="17" fontId="23" fillId="0" borderId="0" xfId="34" applyNumberFormat="1" applyFont="1" applyFill="1" applyBorder="1"/>
    <xf numFmtId="17" fontId="23" fillId="0" borderId="0" xfId="0" applyNumberFormat="1" applyFont="1" applyFill="1" applyBorder="1"/>
    <xf numFmtId="0" fontId="23" fillId="0" borderId="0" xfId="35" applyNumberFormat="1" applyFont="1" applyFill="1" applyBorder="1" applyAlignment="1"/>
    <xf numFmtId="0" fontId="20" fillId="0" borderId="0" xfId="35" applyNumberFormat="1" applyFont="1" applyFill="1" applyBorder="1" applyAlignment="1">
      <alignment horizontal="center"/>
    </xf>
    <xf numFmtId="0" fontId="20" fillId="0" borderId="0" xfId="35" applyNumberFormat="1" applyFont="1" applyFill="1" applyBorder="1" applyAlignment="1">
      <alignment horizontal="left"/>
    </xf>
    <xf numFmtId="17" fontId="20" fillId="0" borderId="0" xfId="34" applyNumberFormat="1" applyFont="1" applyFill="1" applyBorder="1"/>
    <xf numFmtId="0" fontId="23" fillId="0" borderId="0" xfId="34" quotePrefix="1" applyFont="1" applyFill="1" applyBorder="1"/>
    <xf numFmtId="0" fontId="23" fillId="0" borderId="0" xfId="0" applyFont="1" applyAlignment="1">
      <alignment horizontal="left"/>
    </xf>
    <xf numFmtId="0" fontId="23" fillId="0" borderId="0" xfId="0" applyFont="1"/>
    <xf numFmtId="0" fontId="23" fillId="0" borderId="0" xfId="0" applyNumberFormat="1" applyFont="1" applyFill="1" applyBorder="1" applyAlignment="1">
      <alignment horizontal="left"/>
    </xf>
    <xf numFmtId="15" fontId="26" fillId="0" borderId="0" xfId="35" applyNumberFormat="1" applyFont="1" applyFill="1" applyBorder="1" applyAlignment="1">
      <alignment horizontal="center"/>
    </xf>
    <xf numFmtId="0" fontId="26" fillId="0" borderId="0" xfId="35" applyNumberFormat="1" applyFont="1" applyFill="1" applyBorder="1" applyAlignment="1">
      <alignment horizontal="center"/>
    </xf>
    <xf numFmtId="0" fontId="23" fillId="17" borderId="0" xfId="35" applyNumberFormat="1" applyFont="1" applyFill="1" applyBorder="1" applyAlignment="1">
      <alignment horizontal="center"/>
    </xf>
    <xf numFmtId="0" fontId="23" fillId="17" borderId="0" xfId="34" applyFont="1" applyFill="1" applyBorder="1"/>
    <xf numFmtId="0" fontId="23" fillId="17" borderId="0" xfId="35" applyNumberFormat="1" applyFont="1" applyFill="1" applyBorder="1" applyAlignment="1">
      <alignment horizontal="left"/>
    </xf>
    <xf numFmtId="0" fontId="23" fillId="17" borderId="0" xfId="35" applyNumberFormat="1" applyFont="1" applyFill="1" applyBorder="1"/>
    <xf numFmtId="17" fontId="23" fillId="17" borderId="0" xfId="34" applyNumberFormat="1" applyFont="1" applyFill="1" applyBorder="1"/>
    <xf numFmtId="0" fontId="23" fillId="17" borderId="0" xfId="34" quotePrefix="1" applyFont="1" applyFill="1" applyBorder="1"/>
    <xf numFmtId="0" fontId="20" fillId="17" borderId="0" xfId="35" applyNumberFormat="1" applyFont="1" applyFill="1" applyBorder="1"/>
    <xf numFmtId="0" fontId="20" fillId="17" borderId="0" xfId="35" applyNumberFormat="1" applyFont="1" applyFill="1" applyBorder="1" applyAlignment="1">
      <alignment horizontal="right"/>
    </xf>
    <xf numFmtId="0" fontId="20" fillId="17" borderId="0" xfId="34" applyFont="1" applyFill="1" applyBorder="1"/>
    <xf numFmtId="0" fontId="20" fillId="18" borderId="0" xfId="35" applyNumberFormat="1" applyFont="1" applyFill="1" applyBorder="1"/>
    <xf numFmtId="0" fontId="20" fillId="18" borderId="0" xfId="34" applyFont="1" applyFill="1" applyBorder="1"/>
    <xf numFmtId="14" fontId="23" fillId="0" borderId="0" xfId="35" applyNumberFormat="1" applyFont="1" applyFill="1" applyBorder="1" applyAlignment="1">
      <alignment horizontal="left"/>
    </xf>
    <xf numFmtId="14" fontId="23" fillId="0" borderId="0" xfId="34" applyNumberFormat="1" applyFont="1" applyFill="1" applyBorder="1"/>
    <xf numFmtId="0" fontId="22" fillId="0" borderId="0" xfId="30" applyNumberFormat="1" applyFill="1" applyBorder="1" applyAlignment="1" applyProtection="1"/>
    <xf numFmtId="1" fontId="23" fillId="0" borderId="0" xfId="35" applyNumberFormat="1" applyFont="1" applyFill="1" applyBorder="1"/>
  </cellXfs>
  <cellStyles count="47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Lien hypertexte" xfId="30" builtinId="8"/>
    <cellStyle name="Neutre" xfId="31" builtinId="28" customBuiltin="1"/>
    <cellStyle name="Normal" xfId="0" builtinId="0"/>
    <cellStyle name="Normal 2" xfId="32"/>
    <cellStyle name="Normal 3" xfId="33"/>
    <cellStyle name="Normal_LES ANNEES 1972- 1978" xfId="34"/>
    <cellStyle name="Normal_VENTES SINGLES 1978-1985" xfId="35"/>
    <cellStyle name="Satisfaisant" xfId="36" builtinId="26" customBuiltin="1"/>
    <cellStyle name="Sortie" xfId="37" builtinId="21" customBuiltin="1"/>
    <cellStyle name="Texte explicatif" xfId="38" builtinId="53" customBuiltin="1"/>
    <cellStyle name="Titre" xfId="39" builtinId="15" customBuiltin="1"/>
    <cellStyle name="Titre 1" xfId="40"/>
    <cellStyle name="Titre 1" xfId="41" builtinId="16" customBuiltin="1"/>
    <cellStyle name="Titre 2" xfId="42" builtinId="17" customBuiltin="1"/>
    <cellStyle name="Titre 3" xfId="43" builtinId="18" customBuiltin="1"/>
    <cellStyle name="Titre 4" xfId="44" builtinId="19" customBuiltin="1"/>
    <cellStyle name="Total" xfId="45" builtinId="25" customBuiltin="1"/>
    <cellStyle name="Vérification" xfId="46" builtinId="23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ooks.google.fr/books?id=MQkEAAAAMBAJ&amp;pg=PA37&amp;dq=Sergio+Leone+and+Ennio+Morricone+received+gold+records+for+1,000,000+singles+and+of+LPs+sold+of+Once+Upon+A+Time+in+the+West.&amp;hl=fr&amp;sa=X&amp;ved=2ahUKEwjdz9v3sJzuAhWuzIUKHdbPCZcQ6AEwAHoECAIQA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514"/>
  <sheetViews>
    <sheetView topLeftCell="A208" zoomScaleNormal="125" workbookViewId="0">
      <selection activeCell="C223" sqref="C223"/>
    </sheetView>
  </sheetViews>
  <sheetFormatPr baseColWidth="10" defaultColWidth="2.28515625" defaultRowHeight="14.1" customHeight="1"/>
  <cols>
    <col min="1" max="1" width="3.7109375" style="10" customWidth="1"/>
    <col min="2" max="2" width="42.7109375" style="4" customWidth="1"/>
    <col min="3" max="3" width="44.28515625" style="4" customWidth="1"/>
    <col min="4" max="4" width="3.7109375" style="10" customWidth="1"/>
    <col min="5" max="5" width="42.7109375" style="4" customWidth="1"/>
    <col min="6" max="6" width="44.28515625" style="4" customWidth="1"/>
    <col min="7" max="11" width="3.7109375" style="10" customWidth="1"/>
    <col min="12" max="42" width="3.5703125" style="10" customWidth="1"/>
    <col min="43" max="51" width="3.5703125" style="4" customWidth="1"/>
    <col min="52" max="54" width="3" style="4" customWidth="1"/>
    <col min="55" max="55" width="225.7109375" style="4" customWidth="1"/>
    <col min="56" max="61" width="2.5703125" style="4" customWidth="1"/>
    <col min="62" max="90" width="2.7109375" style="4" customWidth="1"/>
    <col min="91" max="122" width="2.140625" style="4" customWidth="1"/>
    <col min="123" max="16384" width="2.28515625" style="4"/>
  </cols>
  <sheetData>
    <row r="1" spans="1:6" ht="14.1" customHeight="1">
      <c r="B1" s="19" t="s">
        <v>564</v>
      </c>
      <c r="C1" s="3"/>
      <c r="E1" s="19"/>
      <c r="F1" s="3"/>
    </row>
    <row r="2" spans="1:6" ht="14.1" customHeight="1">
      <c r="B2" s="19" t="s">
        <v>649</v>
      </c>
      <c r="C2" s="3"/>
      <c r="F2" s="3"/>
    </row>
    <row r="3" spans="1:6" ht="14.1" customHeight="1">
      <c r="B3" s="19" t="s">
        <v>650</v>
      </c>
      <c r="C3" s="3"/>
      <c r="E3" s="18" t="s">
        <v>626</v>
      </c>
      <c r="F3" s="3"/>
    </row>
    <row r="4" spans="1:6" ht="14.1" customHeight="1">
      <c r="A4" s="4"/>
      <c r="B4" s="18">
        <v>24188</v>
      </c>
      <c r="D4" s="4"/>
    </row>
    <row r="5" spans="1:6" ht="14.1" customHeight="1">
      <c r="A5" s="10">
        <v>1</v>
      </c>
      <c r="B5" s="4" t="s">
        <v>22</v>
      </c>
      <c r="C5" s="4" t="s">
        <v>21</v>
      </c>
    </row>
    <row r="6" spans="1:6" ht="14.1" customHeight="1">
      <c r="A6" s="10">
        <v>2</v>
      </c>
      <c r="B6" s="4" t="s">
        <v>188</v>
      </c>
      <c r="C6" s="4" t="s">
        <v>189</v>
      </c>
    </row>
    <row r="7" spans="1:6" ht="14.1" customHeight="1">
      <c r="A7" s="10">
        <v>3</v>
      </c>
      <c r="B7" s="4" t="s">
        <v>200</v>
      </c>
      <c r="C7" s="4" t="s">
        <v>608</v>
      </c>
    </row>
    <row r="8" spans="1:6" ht="14.1" customHeight="1">
      <c r="A8" s="10">
        <v>4</v>
      </c>
      <c r="B8" s="4" t="s">
        <v>283</v>
      </c>
      <c r="C8" s="4" t="s">
        <v>552</v>
      </c>
    </row>
    <row r="9" spans="1:6" ht="14.1" customHeight="1">
      <c r="A9" s="10">
        <v>5</v>
      </c>
      <c r="B9" s="4" t="s">
        <v>311</v>
      </c>
      <c r="C9" s="6" t="s">
        <v>528</v>
      </c>
      <c r="F9" s="6"/>
    </row>
    <row r="10" spans="1:6" ht="14.1" customHeight="1">
      <c r="A10" s="10">
        <v>6</v>
      </c>
      <c r="B10" s="4" t="s">
        <v>307</v>
      </c>
      <c r="C10" s="4" t="s">
        <v>625</v>
      </c>
    </row>
    <row r="11" spans="1:6" ht="14.1" customHeight="1">
      <c r="A11" s="10">
        <v>7</v>
      </c>
      <c r="B11" s="6" t="s">
        <v>99</v>
      </c>
      <c r="C11" s="6" t="s">
        <v>365</v>
      </c>
      <c r="E11" s="6"/>
      <c r="F11" s="6"/>
    </row>
    <row r="12" spans="1:6" ht="14.1" customHeight="1">
      <c r="A12" s="10">
        <v>8</v>
      </c>
      <c r="B12" s="4" t="s">
        <v>182</v>
      </c>
      <c r="C12" s="4" t="s">
        <v>183</v>
      </c>
    </row>
    <row r="13" spans="1:6" ht="14.1" customHeight="1">
      <c r="A13" s="10">
        <v>9</v>
      </c>
      <c r="B13" s="4" t="s">
        <v>2</v>
      </c>
      <c r="C13" s="6" t="s">
        <v>120</v>
      </c>
      <c r="F13" s="6"/>
    </row>
    <row r="14" spans="1:6" ht="14.1" customHeight="1">
      <c r="A14" s="10">
        <v>10</v>
      </c>
      <c r="B14" s="4" t="s">
        <v>613</v>
      </c>
      <c r="C14" s="6" t="s">
        <v>622</v>
      </c>
      <c r="F14" s="6"/>
    </row>
    <row r="15" spans="1:6" ht="14.1" customHeight="1">
      <c r="A15" s="10">
        <v>11</v>
      </c>
      <c r="B15" s="4" t="s">
        <v>191</v>
      </c>
      <c r="C15" s="6" t="s">
        <v>192</v>
      </c>
      <c r="F15" s="6"/>
    </row>
    <row r="16" spans="1:6" ht="14.1" customHeight="1">
      <c r="A16" s="10">
        <v>12</v>
      </c>
      <c r="B16" s="4" t="s">
        <v>142</v>
      </c>
      <c r="C16" s="4" t="s">
        <v>624</v>
      </c>
    </row>
    <row r="17" spans="1:6" ht="14.1" customHeight="1">
      <c r="A17" s="10">
        <v>13</v>
      </c>
      <c r="B17" s="4" t="s">
        <v>233</v>
      </c>
      <c r="C17" s="4" t="s">
        <v>623</v>
      </c>
    </row>
    <row r="18" spans="1:6" ht="14.1" customHeight="1">
      <c r="A18" s="10">
        <v>14</v>
      </c>
      <c r="B18" s="4" t="s">
        <v>153</v>
      </c>
      <c r="C18" s="5" t="s">
        <v>24</v>
      </c>
      <c r="F18" s="5"/>
    </row>
    <row r="19" spans="1:6" ht="14.1" customHeight="1">
      <c r="A19" s="10">
        <v>15</v>
      </c>
      <c r="B19" s="4" t="s">
        <v>384</v>
      </c>
      <c r="C19" s="4" t="s">
        <v>384</v>
      </c>
    </row>
    <row r="20" spans="1:6" ht="14.1" customHeight="1">
      <c r="A20" s="10">
        <v>16</v>
      </c>
      <c r="B20" s="4" t="s">
        <v>574</v>
      </c>
      <c r="C20" s="6" t="s">
        <v>621</v>
      </c>
      <c r="F20" s="6"/>
    </row>
    <row r="21" spans="1:6" ht="14.1" customHeight="1">
      <c r="A21" s="10">
        <v>17</v>
      </c>
      <c r="B21" s="4" t="s">
        <v>110</v>
      </c>
      <c r="C21" s="4" t="s">
        <v>30</v>
      </c>
    </row>
    <row r="22" spans="1:6" ht="14.1" customHeight="1">
      <c r="A22" s="10">
        <v>18</v>
      </c>
      <c r="B22" s="4" t="s">
        <v>65</v>
      </c>
      <c r="C22" s="6" t="s">
        <v>37</v>
      </c>
      <c r="F22" s="6"/>
    </row>
    <row r="23" spans="1:6" ht="14.1" customHeight="1">
      <c r="A23" s="10">
        <v>19</v>
      </c>
      <c r="B23" s="4" t="s">
        <v>566</v>
      </c>
      <c r="C23" s="6" t="s">
        <v>566</v>
      </c>
      <c r="F23" s="6"/>
    </row>
    <row r="24" spans="1:6" ht="14.1" customHeight="1">
      <c r="A24" s="10">
        <v>20</v>
      </c>
      <c r="B24" s="4" t="s">
        <v>620</v>
      </c>
      <c r="C24" s="6" t="s">
        <v>120</v>
      </c>
      <c r="F24" s="6"/>
    </row>
    <row r="25" spans="1:6" ht="14.1" customHeight="1">
      <c r="A25" s="4"/>
      <c r="B25" s="18">
        <v>24202</v>
      </c>
      <c r="D25" s="4"/>
      <c r="E25" s="18"/>
    </row>
    <row r="26" spans="1:6" ht="14.1" customHeight="1">
      <c r="A26" s="10">
        <v>1</v>
      </c>
      <c r="B26" s="4" t="s">
        <v>22</v>
      </c>
      <c r="C26" s="4" t="s">
        <v>21</v>
      </c>
    </row>
    <row r="27" spans="1:6" ht="14.1" customHeight="1">
      <c r="A27" s="10">
        <v>2</v>
      </c>
      <c r="B27" s="4" t="s">
        <v>283</v>
      </c>
      <c r="C27" s="4" t="s">
        <v>552</v>
      </c>
    </row>
    <row r="28" spans="1:6" ht="14.1" customHeight="1">
      <c r="A28" s="10">
        <v>3</v>
      </c>
      <c r="B28" s="4" t="s">
        <v>188</v>
      </c>
      <c r="C28" s="4" t="s">
        <v>189</v>
      </c>
    </row>
    <row r="29" spans="1:6" ht="14.1" customHeight="1">
      <c r="A29" s="10">
        <v>4</v>
      </c>
      <c r="B29" s="4" t="s">
        <v>311</v>
      </c>
      <c r="C29" s="6" t="s">
        <v>528</v>
      </c>
      <c r="F29" s="6"/>
    </row>
    <row r="30" spans="1:6" ht="14.1" customHeight="1">
      <c r="A30" s="10">
        <v>5</v>
      </c>
      <c r="B30" s="4" t="s">
        <v>182</v>
      </c>
      <c r="C30" s="4" t="s">
        <v>183</v>
      </c>
    </row>
    <row r="31" spans="1:6" ht="14.1" customHeight="1">
      <c r="A31" s="10">
        <v>6</v>
      </c>
      <c r="B31" s="4" t="s">
        <v>200</v>
      </c>
      <c r="C31" s="4" t="s">
        <v>608</v>
      </c>
    </row>
    <row r="32" spans="1:6" ht="14.1" customHeight="1">
      <c r="A32" s="10">
        <v>7</v>
      </c>
      <c r="B32" s="4" t="s">
        <v>233</v>
      </c>
      <c r="C32" s="4" t="s">
        <v>623</v>
      </c>
    </row>
    <row r="33" spans="1:6" ht="14.1" customHeight="1">
      <c r="A33" s="10">
        <v>8</v>
      </c>
      <c r="B33" s="4" t="s">
        <v>307</v>
      </c>
      <c r="C33" s="4" t="s">
        <v>625</v>
      </c>
    </row>
    <row r="34" spans="1:6" ht="14.1" customHeight="1">
      <c r="A34" s="10">
        <v>9</v>
      </c>
      <c r="B34" s="4" t="s">
        <v>129</v>
      </c>
      <c r="C34" s="5" t="s">
        <v>178</v>
      </c>
      <c r="F34" s="5"/>
    </row>
    <row r="35" spans="1:6" ht="14.1" customHeight="1">
      <c r="A35" s="10">
        <v>10</v>
      </c>
      <c r="B35" s="4" t="s">
        <v>2</v>
      </c>
      <c r="C35" s="6" t="s">
        <v>120</v>
      </c>
      <c r="F35" s="6"/>
    </row>
    <row r="36" spans="1:6" ht="14.1" customHeight="1">
      <c r="A36" s="4"/>
      <c r="B36" s="18">
        <v>24244</v>
      </c>
      <c r="D36" s="4"/>
      <c r="E36" s="18">
        <v>24244</v>
      </c>
    </row>
    <row r="37" spans="1:6" ht="14.1" customHeight="1">
      <c r="A37" s="10">
        <v>1</v>
      </c>
      <c r="B37" s="4" t="s">
        <v>311</v>
      </c>
      <c r="C37" s="6" t="s">
        <v>528</v>
      </c>
      <c r="D37" s="10">
        <v>1</v>
      </c>
      <c r="E37" s="4" t="s">
        <v>233</v>
      </c>
      <c r="F37" s="6" t="s">
        <v>18</v>
      </c>
    </row>
    <row r="38" spans="1:6" ht="14.1" customHeight="1">
      <c r="A38" s="10">
        <v>2</v>
      </c>
      <c r="B38" s="4" t="s">
        <v>233</v>
      </c>
      <c r="C38" s="4" t="s">
        <v>184</v>
      </c>
      <c r="D38" s="10">
        <v>2</v>
      </c>
      <c r="E38" s="4" t="s">
        <v>627</v>
      </c>
      <c r="F38" s="4" t="s">
        <v>189</v>
      </c>
    </row>
    <row r="39" spans="1:6" ht="14.1" customHeight="1">
      <c r="A39" s="10">
        <v>3</v>
      </c>
      <c r="B39" s="4" t="s">
        <v>182</v>
      </c>
      <c r="C39" s="4" t="s">
        <v>183</v>
      </c>
      <c r="D39" s="10">
        <v>3</v>
      </c>
      <c r="E39" s="4" t="s">
        <v>63</v>
      </c>
      <c r="F39" s="4" t="s">
        <v>628</v>
      </c>
    </row>
    <row r="40" spans="1:6" ht="14.1" customHeight="1">
      <c r="A40" s="10">
        <v>4</v>
      </c>
      <c r="B40" s="4" t="s">
        <v>65</v>
      </c>
      <c r="C40" s="4" t="s">
        <v>37</v>
      </c>
      <c r="D40" s="10">
        <v>4</v>
      </c>
      <c r="E40" s="4" t="s">
        <v>629</v>
      </c>
      <c r="F40" s="4" t="s">
        <v>630</v>
      </c>
    </row>
    <row r="41" spans="1:6" ht="14.1" customHeight="1">
      <c r="A41" s="10">
        <v>5</v>
      </c>
      <c r="B41" s="4" t="s">
        <v>283</v>
      </c>
      <c r="C41" s="4" t="s">
        <v>552</v>
      </c>
      <c r="D41" s="10">
        <v>5</v>
      </c>
      <c r="E41" s="4" t="s">
        <v>652</v>
      </c>
      <c r="F41" s="4" t="s">
        <v>628</v>
      </c>
    </row>
    <row r="42" spans="1:6" ht="14.1" customHeight="1">
      <c r="A42" s="10">
        <v>6</v>
      </c>
      <c r="B42" s="4" t="s">
        <v>50</v>
      </c>
      <c r="C42" s="4" t="s">
        <v>614</v>
      </c>
      <c r="D42" s="10">
        <v>6</v>
      </c>
      <c r="E42" s="4" t="s">
        <v>182</v>
      </c>
      <c r="F42" s="4" t="s">
        <v>183</v>
      </c>
    </row>
    <row r="43" spans="1:6" ht="14.1" customHeight="1">
      <c r="A43" s="10">
        <v>7</v>
      </c>
      <c r="B43" s="4" t="s">
        <v>22</v>
      </c>
      <c r="C43" s="4" t="s">
        <v>21</v>
      </c>
      <c r="D43" s="10">
        <v>7</v>
      </c>
      <c r="E43" s="4" t="s">
        <v>488</v>
      </c>
      <c r="F43" s="4" t="s">
        <v>152</v>
      </c>
    </row>
    <row r="44" spans="1:6" ht="14.1" customHeight="1">
      <c r="A44" s="10">
        <v>8</v>
      </c>
      <c r="B44" s="4" t="s">
        <v>191</v>
      </c>
      <c r="C44" s="4" t="s">
        <v>192</v>
      </c>
      <c r="D44" s="10">
        <v>8</v>
      </c>
      <c r="E44" s="4" t="s">
        <v>307</v>
      </c>
      <c r="F44" s="4" t="s">
        <v>631</v>
      </c>
    </row>
    <row r="45" spans="1:6" ht="14.1" customHeight="1">
      <c r="A45" s="10">
        <v>9</v>
      </c>
      <c r="B45" s="4" t="s">
        <v>151</v>
      </c>
      <c r="C45" s="6" t="s">
        <v>29</v>
      </c>
      <c r="D45" s="10">
        <v>9</v>
      </c>
      <c r="E45" s="4" t="s">
        <v>632</v>
      </c>
      <c r="F45" s="6" t="s">
        <v>634</v>
      </c>
    </row>
    <row r="46" spans="1:6" ht="14.1" customHeight="1">
      <c r="A46" s="10">
        <v>10</v>
      </c>
      <c r="B46" s="4" t="s">
        <v>13</v>
      </c>
      <c r="C46" s="4" t="s">
        <v>181</v>
      </c>
      <c r="D46" s="10">
        <v>10</v>
      </c>
      <c r="E46" s="4" t="s">
        <v>635</v>
      </c>
      <c r="F46" s="4" t="s">
        <v>633</v>
      </c>
    </row>
    <row r="47" spans="1:6" ht="14.1" customHeight="1">
      <c r="A47" s="4"/>
      <c r="B47" s="18">
        <v>24251</v>
      </c>
      <c r="D47" s="4"/>
      <c r="E47" s="18"/>
    </row>
    <row r="48" spans="1:6" ht="14.1" customHeight="1">
      <c r="A48" s="10">
        <v>1</v>
      </c>
      <c r="B48" s="4" t="s">
        <v>182</v>
      </c>
      <c r="C48" s="4" t="s">
        <v>183</v>
      </c>
    </row>
    <row r="49" spans="1:6" ht="14.1" customHeight="1">
      <c r="A49" s="10">
        <v>2</v>
      </c>
      <c r="B49" s="4" t="s">
        <v>311</v>
      </c>
      <c r="C49" s="6" t="s">
        <v>528</v>
      </c>
      <c r="F49" s="6"/>
    </row>
    <row r="50" spans="1:6" ht="14.1" customHeight="1">
      <c r="A50" s="10">
        <v>3</v>
      </c>
      <c r="B50" s="4" t="s">
        <v>233</v>
      </c>
      <c r="C50" s="4" t="s">
        <v>184</v>
      </c>
    </row>
    <row r="51" spans="1:6" ht="14.1" customHeight="1">
      <c r="A51" s="10">
        <v>4</v>
      </c>
      <c r="B51" s="4" t="s">
        <v>13</v>
      </c>
      <c r="C51" s="4" t="s">
        <v>181</v>
      </c>
    </row>
    <row r="52" spans="1:6" ht="14.1" customHeight="1">
      <c r="A52" s="10">
        <v>5</v>
      </c>
      <c r="B52" s="4" t="s">
        <v>191</v>
      </c>
      <c r="C52" s="4" t="s">
        <v>192</v>
      </c>
    </row>
    <row r="53" spans="1:6" ht="14.1" customHeight="1">
      <c r="A53" s="10">
        <v>6</v>
      </c>
      <c r="B53" s="4" t="s">
        <v>613</v>
      </c>
      <c r="C53" s="4" t="s">
        <v>622</v>
      </c>
    </row>
    <row r="54" spans="1:6" ht="14.1" customHeight="1">
      <c r="A54" s="10">
        <v>7</v>
      </c>
      <c r="B54" s="4" t="s">
        <v>283</v>
      </c>
      <c r="C54" s="4" t="s">
        <v>552</v>
      </c>
    </row>
    <row r="55" spans="1:6" ht="14.1" customHeight="1">
      <c r="A55" s="10">
        <v>8</v>
      </c>
      <c r="B55" s="4" t="s">
        <v>65</v>
      </c>
      <c r="C55" s="4" t="s">
        <v>37</v>
      </c>
    </row>
    <row r="56" spans="1:6" ht="14.1" customHeight="1">
      <c r="A56" s="10">
        <v>9</v>
      </c>
      <c r="B56" s="4" t="s">
        <v>138</v>
      </c>
      <c r="C56" s="6" t="s">
        <v>16</v>
      </c>
      <c r="F56" s="6"/>
    </row>
    <row r="57" spans="1:6" ht="14.1" customHeight="1">
      <c r="A57" s="10">
        <v>10</v>
      </c>
      <c r="B57" s="4" t="s">
        <v>252</v>
      </c>
      <c r="C57" s="4" t="s">
        <v>609</v>
      </c>
    </row>
    <row r="58" spans="1:6" ht="14.1" customHeight="1">
      <c r="A58" s="4"/>
      <c r="B58" s="18">
        <v>24258</v>
      </c>
      <c r="D58" s="4"/>
      <c r="E58" s="18"/>
    </row>
    <row r="59" spans="1:6" ht="14.1" customHeight="1">
      <c r="A59" s="10">
        <v>1</v>
      </c>
      <c r="B59" s="4" t="s">
        <v>311</v>
      </c>
      <c r="C59" s="6" t="s">
        <v>528</v>
      </c>
      <c r="F59" s="6"/>
    </row>
    <row r="60" spans="1:6" ht="14.1" customHeight="1">
      <c r="A60" s="10">
        <v>2</v>
      </c>
      <c r="B60" s="4" t="s">
        <v>252</v>
      </c>
      <c r="C60" s="4" t="s">
        <v>609</v>
      </c>
    </row>
    <row r="61" spans="1:6" ht="14.1" customHeight="1">
      <c r="A61" s="10">
        <v>3</v>
      </c>
      <c r="B61" s="4" t="s">
        <v>188</v>
      </c>
      <c r="C61" s="4" t="s">
        <v>189</v>
      </c>
    </row>
    <row r="62" spans="1:6" ht="14.1" customHeight="1">
      <c r="A62" s="10">
        <v>4</v>
      </c>
      <c r="B62" s="4" t="s">
        <v>182</v>
      </c>
      <c r="C62" s="4" t="s">
        <v>183</v>
      </c>
    </row>
    <row r="63" spans="1:6" ht="14.1" customHeight="1">
      <c r="A63" s="10">
        <v>5</v>
      </c>
      <c r="B63" s="4" t="s">
        <v>65</v>
      </c>
      <c r="C63" s="4" t="s">
        <v>37</v>
      </c>
    </row>
    <row r="64" spans="1:6" ht="14.1" customHeight="1">
      <c r="A64" s="10">
        <v>6</v>
      </c>
      <c r="B64" s="4" t="s">
        <v>283</v>
      </c>
      <c r="C64" s="4" t="s">
        <v>552</v>
      </c>
    </row>
    <row r="65" spans="1:6" ht="14.1" customHeight="1">
      <c r="A65" s="10">
        <v>7</v>
      </c>
      <c r="B65" s="4" t="s">
        <v>233</v>
      </c>
      <c r="C65" s="4" t="s">
        <v>184</v>
      </c>
    </row>
    <row r="66" spans="1:6" ht="14.1" customHeight="1">
      <c r="A66" s="10">
        <v>8</v>
      </c>
      <c r="B66" s="4" t="s">
        <v>13</v>
      </c>
      <c r="C66" s="4" t="s">
        <v>181</v>
      </c>
    </row>
    <row r="67" spans="1:6" ht="14.1" customHeight="1">
      <c r="A67" s="10">
        <v>9</v>
      </c>
      <c r="B67" s="4" t="s">
        <v>200</v>
      </c>
      <c r="C67" s="4" t="s">
        <v>608</v>
      </c>
    </row>
    <row r="68" spans="1:6" ht="14.1" customHeight="1">
      <c r="A68" s="10">
        <v>10</v>
      </c>
      <c r="B68" s="4" t="s">
        <v>138</v>
      </c>
      <c r="C68" s="6" t="s">
        <v>16</v>
      </c>
      <c r="E68" s="18"/>
      <c r="F68" s="6"/>
    </row>
    <row r="69" spans="1:6" ht="14.1" customHeight="1">
      <c r="A69" s="4"/>
      <c r="B69" s="18">
        <v>24265</v>
      </c>
      <c r="D69" s="4"/>
      <c r="E69" s="18">
        <v>24265</v>
      </c>
    </row>
    <row r="70" spans="1:6" ht="14.1" customHeight="1">
      <c r="A70" s="10">
        <v>1</v>
      </c>
      <c r="B70" s="4" t="s">
        <v>311</v>
      </c>
      <c r="C70" s="6" t="s">
        <v>528</v>
      </c>
      <c r="D70" s="10">
        <v>1</v>
      </c>
      <c r="E70" s="4" t="s">
        <v>384</v>
      </c>
      <c r="F70" s="4" t="s">
        <v>384</v>
      </c>
    </row>
    <row r="71" spans="1:6" ht="14.1" customHeight="1">
      <c r="A71" s="10">
        <v>2</v>
      </c>
      <c r="B71" s="4" t="s">
        <v>360</v>
      </c>
      <c r="C71" s="4" t="s">
        <v>562</v>
      </c>
      <c r="D71" s="10">
        <v>2</v>
      </c>
      <c r="E71" s="4" t="s">
        <v>333</v>
      </c>
      <c r="F71" s="4" t="s">
        <v>361</v>
      </c>
    </row>
    <row r="72" spans="1:6" ht="14.1" customHeight="1">
      <c r="A72" s="10">
        <v>3</v>
      </c>
      <c r="B72" s="4" t="s">
        <v>182</v>
      </c>
      <c r="C72" s="4" t="s">
        <v>183</v>
      </c>
      <c r="D72" s="10">
        <v>3</v>
      </c>
      <c r="E72" s="4" t="s">
        <v>83</v>
      </c>
      <c r="F72" s="4" t="s">
        <v>585</v>
      </c>
    </row>
    <row r="73" spans="1:6" ht="14.1" customHeight="1">
      <c r="A73" s="10">
        <v>4</v>
      </c>
      <c r="B73" s="4" t="s">
        <v>13</v>
      </c>
      <c r="C73" s="4" t="s">
        <v>181</v>
      </c>
      <c r="D73" s="10">
        <v>4</v>
      </c>
      <c r="E73" s="4" t="s">
        <v>349</v>
      </c>
      <c r="F73" s="4" t="s">
        <v>636</v>
      </c>
    </row>
    <row r="74" spans="1:6" ht="14.1" customHeight="1">
      <c r="A74" s="10">
        <v>5</v>
      </c>
      <c r="B74" s="4" t="s">
        <v>200</v>
      </c>
      <c r="C74" s="4" t="s">
        <v>608</v>
      </c>
      <c r="D74" s="10">
        <v>5</v>
      </c>
      <c r="E74" s="4" t="s">
        <v>233</v>
      </c>
      <c r="F74" s="4" t="s">
        <v>623</v>
      </c>
    </row>
    <row r="75" spans="1:6" ht="14.1" customHeight="1">
      <c r="A75" s="10">
        <v>6</v>
      </c>
      <c r="B75" s="4" t="s">
        <v>151</v>
      </c>
      <c r="C75" s="4" t="s">
        <v>610</v>
      </c>
      <c r="D75" s="10">
        <v>6</v>
      </c>
      <c r="E75" s="4" t="s">
        <v>252</v>
      </c>
      <c r="F75" s="4" t="s">
        <v>637</v>
      </c>
    </row>
    <row r="76" spans="1:6" ht="14.1" customHeight="1">
      <c r="A76" s="10">
        <v>7</v>
      </c>
      <c r="B76" s="4" t="s">
        <v>188</v>
      </c>
      <c r="C76" s="4" t="s">
        <v>189</v>
      </c>
      <c r="D76" s="10">
        <v>7</v>
      </c>
      <c r="E76" s="4" t="s">
        <v>187</v>
      </c>
      <c r="F76" s="4" t="s">
        <v>638</v>
      </c>
    </row>
    <row r="77" spans="1:6" ht="14.1" customHeight="1">
      <c r="A77" s="10">
        <v>8</v>
      </c>
      <c r="B77" s="4" t="s">
        <v>138</v>
      </c>
      <c r="C77" s="6" t="s">
        <v>16</v>
      </c>
      <c r="D77" s="10">
        <v>8</v>
      </c>
      <c r="E77" s="4" t="s">
        <v>640</v>
      </c>
      <c r="F77" s="4" t="s">
        <v>639</v>
      </c>
    </row>
    <row r="78" spans="1:6" ht="14.1" customHeight="1">
      <c r="A78" s="10">
        <v>9</v>
      </c>
      <c r="B78" s="4" t="s">
        <v>283</v>
      </c>
      <c r="C78" s="4" t="s">
        <v>552</v>
      </c>
      <c r="D78" s="10">
        <v>9</v>
      </c>
      <c r="E78" s="4" t="s">
        <v>307</v>
      </c>
      <c r="F78" s="6" t="s">
        <v>641</v>
      </c>
    </row>
    <row r="79" spans="1:6" ht="14.1" customHeight="1">
      <c r="A79" s="10">
        <v>10</v>
      </c>
      <c r="B79" s="4" t="s">
        <v>611</v>
      </c>
      <c r="C79" s="4" t="s">
        <v>612</v>
      </c>
      <c r="D79" s="10">
        <v>10</v>
      </c>
      <c r="E79" s="4" t="s">
        <v>632</v>
      </c>
      <c r="F79" s="4" t="s">
        <v>642</v>
      </c>
    </row>
    <row r="80" spans="1:6" ht="14.1" customHeight="1">
      <c r="A80" s="4"/>
      <c r="B80" s="18">
        <v>24272</v>
      </c>
      <c r="D80" s="4"/>
      <c r="E80" s="18">
        <v>24272</v>
      </c>
    </row>
    <row r="81" spans="1:42" ht="14.1" customHeight="1">
      <c r="A81" s="10">
        <v>1</v>
      </c>
      <c r="B81" s="4" t="s">
        <v>182</v>
      </c>
      <c r="C81" s="4" t="s">
        <v>183</v>
      </c>
      <c r="D81" s="10">
        <v>1</v>
      </c>
      <c r="E81" s="4" t="s">
        <v>611</v>
      </c>
      <c r="F81" s="4" t="s">
        <v>612</v>
      </c>
    </row>
    <row r="82" spans="1:42" ht="14.1" customHeight="1">
      <c r="A82" s="10">
        <v>2</v>
      </c>
      <c r="B82" s="4" t="s">
        <v>360</v>
      </c>
      <c r="C82" s="4" t="s">
        <v>562</v>
      </c>
      <c r="D82" s="10">
        <v>2</v>
      </c>
      <c r="E82" s="4" t="s">
        <v>384</v>
      </c>
      <c r="F82" s="4" t="s">
        <v>384</v>
      </c>
    </row>
    <row r="83" spans="1:42" ht="14.1" customHeight="1">
      <c r="A83" s="10">
        <v>3</v>
      </c>
      <c r="B83" s="4" t="s">
        <v>188</v>
      </c>
      <c r="C83" s="4" t="s">
        <v>189</v>
      </c>
      <c r="D83" s="10">
        <v>3</v>
      </c>
      <c r="E83" s="4" t="s">
        <v>613</v>
      </c>
      <c r="F83" s="6" t="s">
        <v>622</v>
      </c>
    </row>
    <row r="84" spans="1:42" ht="14.1" customHeight="1">
      <c r="A84" s="10">
        <v>4</v>
      </c>
      <c r="B84" s="4" t="s">
        <v>311</v>
      </c>
      <c r="C84" s="4" t="s">
        <v>528</v>
      </c>
      <c r="D84" s="10">
        <v>4</v>
      </c>
      <c r="E84" s="4" t="s">
        <v>643</v>
      </c>
      <c r="F84" s="6" t="s">
        <v>644</v>
      </c>
    </row>
    <row r="85" spans="1:42" ht="14.1" customHeight="1">
      <c r="A85" s="10">
        <v>5</v>
      </c>
      <c r="B85" s="4" t="s">
        <v>252</v>
      </c>
      <c r="C85" s="4" t="s">
        <v>609</v>
      </c>
      <c r="D85" s="10">
        <v>5</v>
      </c>
      <c r="E85" s="4" t="s">
        <v>645</v>
      </c>
      <c r="F85" s="6" t="s">
        <v>152</v>
      </c>
    </row>
    <row r="86" spans="1:42" ht="14.1" customHeight="1">
      <c r="A86" s="10">
        <v>6</v>
      </c>
      <c r="B86" s="4" t="s">
        <v>138</v>
      </c>
      <c r="C86" s="6" t="s">
        <v>16</v>
      </c>
      <c r="D86" s="10">
        <v>6</v>
      </c>
      <c r="E86" s="4" t="s">
        <v>65</v>
      </c>
      <c r="F86" s="4" t="s">
        <v>37</v>
      </c>
    </row>
    <row r="87" spans="1:42" ht="14.1" customHeight="1">
      <c r="A87" s="10">
        <v>7</v>
      </c>
      <c r="B87" s="4" t="s">
        <v>65</v>
      </c>
      <c r="C87" s="4" t="s">
        <v>37</v>
      </c>
      <c r="D87" s="10">
        <v>7</v>
      </c>
      <c r="E87" s="4" t="s">
        <v>629</v>
      </c>
      <c r="F87" s="4" t="s">
        <v>152</v>
      </c>
    </row>
    <row r="88" spans="1:42" ht="14.1" customHeight="1">
      <c r="A88" s="10">
        <v>8</v>
      </c>
      <c r="B88" s="4" t="s">
        <v>283</v>
      </c>
      <c r="C88" s="4" t="s">
        <v>552</v>
      </c>
      <c r="D88" s="10">
        <v>8</v>
      </c>
      <c r="E88" s="4" t="s">
        <v>640</v>
      </c>
      <c r="F88" s="4" t="s">
        <v>639</v>
      </c>
    </row>
    <row r="89" spans="1:42" ht="14.1" customHeight="1">
      <c r="A89" s="10">
        <v>9</v>
      </c>
      <c r="B89" s="4" t="s">
        <v>384</v>
      </c>
      <c r="C89" s="4" t="s">
        <v>384</v>
      </c>
      <c r="D89" s="10">
        <v>9</v>
      </c>
      <c r="E89" s="4" t="s">
        <v>233</v>
      </c>
      <c r="F89" s="4" t="s">
        <v>623</v>
      </c>
    </row>
    <row r="90" spans="1:42" ht="14.1" customHeight="1">
      <c r="A90" s="10">
        <v>10</v>
      </c>
      <c r="B90" s="4" t="s">
        <v>110</v>
      </c>
      <c r="C90" s="6" t="s">
        <v>30</v>
      </c>
      <c r="D90" s="10">
        <v>10</v>
      </c>
      <c r="E90" s="4" t="s">
        <v>653</v>
      </c>
      <c r="F90" s="4" t="s">
        <v>646</v>
      </c>
    </row>
    <row r="91" spans="1:42" ht="14.1" customHeight="1">
      <c r="A91" s="4"/>
      <c r="B91" s="18">
        <v>24279</v>
      </c>
      <c r="E91" s="10"/>
      <c r="F91" s="10"/>
      <c r="AN91" s="4"/>
      <c r="AO91" s="4"/>
      <c r="AP91" s="4"/>
    </row>
    <row r="92" spans="1:42" ht="14.1" customHeight="1">
      <c r="A92" s="10">
        <v>1</v>
      </c>
      <c r="B92" s="4" t="s">
        <v>151</v>
      </c>
      <c r="C92" s="4" t="s">
        <v>17</v>
      </c>
      <c r="E92" s="10"/>
      <c r="F92" s="10"/>
      <c r="AN92" s="4"/>
      <c r="AO92" s="4"/>
      <c r="AP92" s="4"/>
    </row>
    <row r="93" spans="1:42" ht="14.1" customHeight="1">
      <c r="A93" s="10">
        <v>2</v>
      </c>
      <c r="B93" s="4" t="s">
        <v>182</v>
      </c>
      <c r="C93" s="4" t="s">
        <v>183</v>
      </c>
      <c r="E93" s="10"/>
      <c r="F93" s="10"/>
      <c r="AN93" s="4"/>
      <c r="AO93" s="4"/>
      <c r="AP93" s="4"/>
    </row>
    <row r="94" spans="1:42" ht="14.1" customHeight="1">
      <c r="A94" s="10">
        <v>3</v>
      </c>
      <c r="B94" s="4" t="s">
        <v>283</v>
      </c>
      <c r="C94" s="4" t="s">
        <v>552</v>
      </c>
      <c r="E94" s="10"/>
      <c r="F94" s="10"/>
      <c r="AN94" s="4"/>
      <c r="AO94" s="4"/>
      <c r="AP94" s="4"/>
    </row>
    <row r="95" spans="1:42" ht="14.1" customHeight="1">
      <c r="A95" s="10">
        <v>4</v>
      </c>
      <c r="B95" s="4" t="s">
        <v>311</v>
      </c>
      <c r="C95" s="4" t="s">
        <v>180</v>
      </c>
      <c r="E95" s="10"/>
      <c r="F95" s="10"/>
      <c r="AN95" s="4"/>
      <c r="AO95" s="4"/>
      <c r="AP95" s="4"/>
    </row>
    <row r="96" spans="1:42" ht="14.1" customHeight="1">
      <c r="A96" s="10">
        <v>5</v>
      </c>
      <c r="B96" s="4" t="s">
        <v>182</v>
      </c>
      <c r="C96" s="4" t="s">
        <v>23</v>
      </c>
      <c r="E96" s="18"/>
    </row>
    <row r="97" spans="1:6" ht="14.1" customHeight="1">
      <c r="A97" s="10">
        <v>6</v>
      </c>
      <c r="B97" s="4" t="s">
        <v>78</v>
      </c>
      <c r="C97" s="6" t="s">
        <v>190</v>
      </c>
    </row>
    <row r="98" spans="1:6" ht="14.1" customHeight="1">
      <c r="A98" s="10">
        <v>7</v>
      </c>
      <c r="B98" s="4" t="s">
        <v>191</v>
      </c>
      <c r="C98" s="4" t="s">
        <v>192</v>
      </c>
    </row>
    <row r="99" spans="1:6" ht="14.1" customHeight="1">
      <c r="A99" s="10">
        <v>8</v>
      </c>
      <c r="B99" s="4" t="s">
        <v>13</v>
      </c>
      <c r="C99" s="4" t="s">
        <v>181</v>
      </c>
    </row>
    <row r="100" spans="1:6" ht="14.1" customHeight="1">
      <c r="A100" s="10">
        <v>9</v>
      </c>
      <c r="B100" s="4" t="s">
        <v>200</v>
      </c>
      <c r="C100" s="4" t="s">
        <v>608</v>
      </c>
    </row>
    <row r="101" spans="1:6" ht="14.1" customHeight="1">
      <c r="A101" s="10">
        <v>10</v>
      </c>
      <c r="B101" s="4" t="s">
        <v>65</v>
      </c>
      <c r="C101" s="4" t="s">
        <v>37</v>
      </c>
    </row>
    <row r="102" spans="1:6" ht="14.1" customHeight="1">
      <c r="A102" s="4"/>
      <c r="B102" s="18">
        <v>24293</v>
      </c>
      <c r="D102" s="4"/>
      <c r="F102" s="6"/>
    </row>
    <row r="103" spans="1:6" ht="14.1" customHeight="1">
      <c r="A103" s="10">
        <v>1</v>
      </c>
      <c r="B103" s="4" t="s">
        <v>182</v>
      </c>
      <c r="C103" s="4" t="s">
        <v>183</v>
      </c>
    </row>
    <row r="104" spans="1:6" ht="14.1" customHeight="1">
      <c r="A104" s="10">
        <v>2</v>
      </c>
      <c r="B104" s="4" t="s">
        <v>138</v>
      </c>
      <c r="C104" s="4" t="s">
        <v>16</v>
      </c>
    </row>
    <row r="105" spans="1:6" ht="14.1" customHeight="1">
      <c r="A105" s="10">
        <v>3</v>
      </c>
      <c r="B105" s="4" t="s">
        <v>311</v>
      </c>
      <c r="C105" s="4" t="s">
        <v>180</v>
      </c>
    </row>
    <row r="106" spans="1:6" ht="14.1" customHeight="1">
      <c r="A106" s="10">
        <v>4</v>
      </c>
      <c r="B106" s="4" t="s">
        <v>188</v>
      </c>
      <c r="C106" s="4" t="s">
        <v>189</v>
      </c>
    </row>
    <row r="107" spans="1:6" ht="14.1" customHeight="1">
      <c r="A107" s="10">
        <v>5</v>
      </c>
      <c r="B107" s="4" t="s">
        <v>311</v>
      </c>
      <c r="C107" s="4" t="s">
        <v>528</v>
      </c>
      <c r="E107" s="18"/>
    </row>
    <row r="108" spans="1:6" ht="14.1" customHeight="1">
      <c r="A108" s="10">
        <v>6</v>
      </c>
      <c r="B108" s="4" t="s">
        <v>65</v>
      </c>
      <c r="C108" s="4" t="s">
        <v>37</v>
      </c>
    </row>
    <row r="109" spans="1:6" ht="14.1" customHeight="1">
      <c r="A109" s="10">
        <v>7</v>
      </c>
      <c r="B109" s="4" t="s">
        <v>193</v>
      </c>
      <c r="C109" s="4" t="s">
        <v>120</v>
      </c>
    </row>
    <row r="110" spans="1:6" ht="14.1" customHeight="1">
      <c r="A110" s="10">
        <v>8</v>
      </c>
      <c r="B110" s="4" t="s">
        <v>110</v>
      </c>
      <c r="C110" s="6" t="s">
        <v>30</v>
      </c>
    </row>
    <row r="111" spans="1:6" ht="14.1" customHeight="1">
      <c r="A111" s="10">
        <v>9</v>
      </c>
      <c r="B111" s="4" t="s">
        <v>360</v>
      </c>
      <c r="C111" s="4" t="s">
        <v>562</v>
      </c>
    </row>
    <row r="112" spans="1:6" ht="14.1" customHeight="1">
      <c r="A112" s="10">
        <v>10</v>
      </c>
      <c r="B112" s="4" t="s">
        <v>384</v>
      </c>
      <c r="C112" s="4" t="s">
        <v>384</v>
      </c>
    </row>
    <row r="113" spans="1:6" ht="14.1" customHeight="1">
      <c r="A113" s="4"/>
      <c r="B113" s="18">
        <v>24300</v>
      </c>
      <c r="D113" s="4"/>
    </row>
    <row r="114" spans="1:6" ht="14.1" customHeight="1">
      <c r="A114" s="10">
        <v>1</v>
      </c>
      <c r="B114" s="4" t="s">
        <v>182</v>
      </c>
      <c r="C114" s="4" t="s">
        <v>183</v>
      </c>
    </row>
    <row r="115" spans="1:6" ht="14.1" customHeight="1">
      <c r="A115" s="10">
        <v>2</v>
      </c>
      <c r="B115" s="4" t="s">
        <v>138</v>
      </c>
      <c r="C115" s="4" t="s">
        <v>16</v>
      </c>
      <c r="F115" s="6"/>
    </row>
    <row r="116" spans="1:6" ht="14.1" customHeight="1">
      <c r="A116" s="10">
        <v>3</v>
      </c>
      <c r="B116" s="4" t="s">
        <v>311</v>
      </c>
      <c r="C116" s="4" t="s">
        <v>180</v>
      </c>
    </row>
    <row r="117" spans="1:6" ht="14.1" customHeight="1">
      <c r="A117" s="10">
        <v>4</v>
      </c>
      <c r="B117" s="4" t="s">
        <v>188</v>
      </c>
      <c r="C117" s="4" t="s">
        <v>189</v>
      </c>
    </row>
    <row r="118" spans="1:6" ht="14.1" customHeight="1">
      <c r="A118" s="10">
        <v>5</v>
      </c>
      <c r="B118" s="4" t="s">
        <v>311</v>
      </c>
      <c r="C118" s="4" t="s">
        <v>528</v>
      </c>
      <c r="E118" s="18"/>
    </row>
    <row r="119" spans="1:6" ht="14.1" customHeight="1">
      <c r="A119" s="10">
        <v>6</v>
      </c>
      <c r="B119" s="4" t="s">
        <v>65</v>
      </c>
      <c r="C119" s="4" t="s">
        <v>37</v>
      </c>
    </row>
    <row r="120" spans="1:6" ht="14.1" customHeight="1">
      <c r="A120" s="10">
        <v>7</v>
      </c>
      <c r="B120" s="4" t="s">
        <v>193</v>
      </c>
      <c r="C120" s="4" t="s">
        <v>120</v>
      </c>
    </row>
    <row r="121" spans="1:6" ht="14.1" customHeight="1">
      <c r="A121" s="10">
        <v>8</v>
      </c>
      <c r="B121" s="4" t="s">
        <v>110</v>
      </c>
      <c r="C121" s="6" t="s">
        <v>30</v>
      </c>
    </row>
    <row r="122" spans="1:6" ht="14.1" customHeight="1">
      <c r="A122" s="10">
        <v>9</v>
      </c>
      <c r="B122" s="4" t="s">
        <v>360</v>
      </c>
      <c r="C122" s="4" t="s">
        <v>562</v>
      </c>
    </row>
    <row r="123" spans="1:6" ht="14.1" customHeight="1">
      <c r="A123" s="10">
        <v>10</v>
      </c>
      <c r="B123" s="4" t="s">
        <v>384</v>
      </c>
      <c r="C123" s="4" t="s">
        <v>384</v>
      </c>
    </row>
    <row r="124" spans="1:6" ht="14.1" customHeight="1">
      <c r="B124" s="18">
        <v>24343</v>
      </c>
      <c r="C124" s="3"/>
    </row>
    <row r="125" spans="1:6" ht="14.1" customHeight="1">
      <c r="A125" s="10">
        <v>1</v>
      </c>
      <c r="B125" s="4" t="s">
        <v>182</v>
      </c>
      <c r="C125" s="4" t="s">
        <v>183</v>
      </c>
    </row>
    <row r="126" spans="1:6" ht="14.1" customHeight="1">
      <c r="A126" s="10">
        <v>2</v>
      </c>
      <c r="B126" s="4" t="s">
        <v>311</v>
      </c>
      <c r="C126" s="4" t="s">
        <v>528</v>
      </c>
      <c r="F126" s="6"/>
    </row>
    <row r="127" spans="1:6" ht="14.1" customHeight="1">
      <c r="A127" s="10">
        <v>3</v>
      </c>
      <c r="B127" s="4" t="s">
        <v>311</v>
      </c>
      <c r="C127" s="4" t="s">
        <v>180</v>
      </c>
    </row>
    <row r="128" spans="1:6" ht="14.1" customHeight="1">
      <c r="A128" s="10">
        <v>4</v>
      </c>
      <c r="B128" s="4" t="s">
        <v>13</v>
      </c>
      <c r="C128" s="4" t="s">
        <v>181</v>
      </c>
    </row>
    <row r="129" spans="1:6" ht="14.1" customHeight="1">
      <c r="A129" s="10">
        <v>5</v>
      </c>
      <c r="B129" s="4" t="s">
        <v>89</v>
      </c>
      <c r="C129" s="6" t="s">
        <v>557</v>
      </c>
      <c r="E129" s="18"/>
      <c r="F129" s="3"/>
    </row>
    <row r="130" spans="1:6" ht="14.1" customHeight="1">
      <c r="A130" s="10">
        <v>6</v>
      </c>
      <c r="B130" s="6" t="s">
        <v>110</v>
      </c>
      <c r="C130" s="6" t="s">
        <v>30</v>
      </c>
    </row>
    <row r="131" spans="1:6" ht="14.1" customHeight="1">
      <c r="A131" s="10">
        <v>7</v>
      </c>
      <c r="B131" s="4" t="s">
        <v>360</v>
      </c>
      <c r="C131" s="4" t="s">
        <v>562</v>
      </c>
    </row>
    <row r="132" spans="1:6" ht="14.1" customHeight="1">
      <c r="A132" s="10">
        <v>8</v>
      </c>
      <c r="B132" s="6" t="s">
        <v>138</v>
      </c>
      <c r="C132" s="6" t="s">
        <v>16</v>
      </c>
    </row>
    <row r="133" spans="1:6" ht="14.1" customHeight="1">
      <c r="A133" s="10">
        <v>9</v>
      </c>
      <c r="B133" s="4" t="s">
        <v>191</v>
      </c>
      <c r="C133" s="4" t="s">
        <v>192</v>
      </c>
    </row>
    <row r="134" spans="1:6" ht="14.1" customHeight="1">
      <c r="A134" s="10">
        <v>10</v>
      </c>
      <c r="B134" s="4" t="s">
        <v>78</v>
      </c>
      <c r="C134" s="4" t="s">
        <v>190</v>
      </c>
      <c r="F134" s="6"/>
    </row>
    <row r="135" spans="1:6" ht="14.1" customHeight="1">
      <c r="B135" s="18">
        <v>24350</v>
      </c>
      <c r="C135" s="3"/>
      <c r="E135" s="6"/>
      <c r="F135" s="6"/>
    </row>
    <row r="136" spans="1:6" ht="14.1" customHeight="1">
      <c r="A136" s="10">
        <v>1</v>
      </c>
      <c r="B136" s="4" t="s">
        <v>311</v>
      </c>
      <c r="C136" s="4" t="s">
        <v>528</v>
      </c>
    </row>
    <row r="137" spans="1:6" ht="14.1" customHeight="1">
      <c r="A137" s="10">
        <v>2</v>
      </c>
      <c r="B137" s="4" t="s">
        <v>182</v>
      </c>
      <c r="C137" s="4" t="s">
        <v>183</v>
      </c>
      <c r="E137" s="6"/>
      <c r="F137" s="6"/>
    </row>
    <row r="138" spans="1:6" ht="14.1" customHeight="1">
      <c r="A138" s="10">
        <v>3</v>
      </c>
      <c r="B138" s="4" t="s">
        <v>200</v>
      </c>
      <c r="C138" s="4" t="s">
        <v>378</v>
      </c>
    </row>
    <row r="139" spans="1:6" ht="14.1" customHeight="1">
      <c r="A139" s="10">
        <v>4</v>
      </c>
      <c r="B139" s="4" t="s">
        <v>311</v>
      </c>
      <c r="C139" s="4" t="s">
        <v>180</v>
      </c>
    </row>
    <row r="140" spans="1:6" ht="14.1" customHeight="1">
      <c r="A140" s="10">
        <v>5</v>
      </c>
      <c r="B140" s="4" t="s">
        <v>13</v>
      </c>
      <c r="C140" s="4" t="s">
        <v>181</v>
      </c>
      <c r="E140" s="18"/>
      <c r="F140" s="3"/>
    </row>
    <row r="141" spans="1:6" ht="14.1" customHeight="1">
      <c r="A141" s="10">
        <v>6</v>
      </c>
      <c r="B141" s="6" t="s">
        <v>110</v>
      </c>
      <c r="C141" s="6" t="s">
        <v>30</v>
      </c>
    </row>
    <row r="142" spans="1:6" ht="14.1" customHeight="1">
      <c r="A142" s="10">
        <v>7</v>
      </c>
      <c r="B142" s="4" t="s">
        <v>360</v>
      </c>
      <c r="C142" s="4" t="s">
        <v>562</v>
      </c>
    </row>
    <row r="143" spans="1:6" ht="14.1" customHeight="1">
      <c r="A143" s="10">
        <v>8</v>
      </c>
      <c r="B143" s="4" t="s">
        <v>193</v>
      </c>
      <c r="C143" s="4" t="s">
        <v>120</v>
      </c>
    </row>
    <row r="144" spans="1:6" ht="14.1" customHeight="1">
      <c r="A144" s="10">
        <v>9</v>
      </c>
      <c r="B144" s="6" t="s">
        <v>138</v>
      </c>
      <c r="C144" s="6" t="s">
        <v>16</v>
      </c>
    </row>
    <row r="145" spans="1:6" ht="14.1" customHeight="1">
      <c r="A145" s="10">
        <v>10</v>
      </c>
      <c r="B145" s="4" t="s">
        <v>384</v>
      </c>
      <c r="C145" s="6" t="s">
        <v>384</v>
      </c>
    </row>
    <row r="146" spans="1:6" ht="14.1" customHeight="1">
      <c r="A146" s="10">
        <v>11</v>
      </c>
      <c r="B146" s="4" t="s">
        <v>563</v>
      </c>
      <c r="C146" s="4" t="s">
        <v>560</v>
      </c>
      <c r="E146" s="6"/>
      <c r="F146" s="6"/>
    </row>
    <row r="147" spans="1:6" ht="14.1" customHeight="1">
      <c r="A147" s="10">
        <v>12</v>
      </c>
      <c r="B147" s="4" t="s">
        <v>78</v>
      </c>
      <c r="C147" s="4" t="s">
        <v>190</v>
      </c>
    </row>
    <row r="148" spans="1:6" ht="14.1" customHeight="1">
      <c r="A148" s="10">
        <v>13</v>
      </c>
      <c r="B148" s="4" t="s">
        <v>191</v>
      </c>
      <c r="C148" s="4" t="s">
        <v>192</v>
      </c>
    </row>
    <row r="149" spans="1:6" ht="14.1" customHeight="1">
      <c r="A149" s="10">
        <v>14</v>
      </c>
      <c r="B149" s="4" t="s">
        <v>194</v>
      </c>
      <c r="C149" s="4" t="s">
        <v>561</v>
      </c>
      <c r="E149" s="6"/>
      <c r="F149" s="6"/>
    </row>
    <row r="150" spans="1:6" ht="14.1" customHeight="1">
      <c r="A150" s="10">
        <v>15</v>
      </c>
      <c r="B150" s="4" t="s">
        <v>65</v>
      </c>
      <c r="C150" s="4" t="s">
        <v>37</v>
      </c>
      <c r="F150" s="6"/>
    </row>
    <row r="151" spans="1:6" ht="14.1" customHeight="1">
      <c r="B151" s="18">
        <v>24357</v>
      </c>
      <c r="C151" s="3"/>
    </row>
    <row r="152" spans="1:6" ht="14.1" customHeight="1">
      <c r="A152" s="10">
        <v>1</v>
      </c>
      <c r="B152" s="4" t="s">
        <v>1</v>
      </c>
      <c r="C152" s="4" t="s">
        <v>196</v>
      </c>
    </row>
    <row r="153" spans="1:6" ht="14.1" customHeight="1">
      <c r="A153" s="10">
        <v>2</v>
      </c>
      <c r="B153" s="4" t="s">
        <v>307</v>
      </c>
      <c r="C153" s="4" t="s">
        <v>625</v>
      </c>
    </row>
    <row r="154" spans="1:6" ht="14.1" customHeight="1">
      <c r="A154" s="10">
        <v>3</v>
      </c>
      <c r="B154" s="4" t="s">
        <v>358</v>
      </c>
      <c r="C154" s="4" t="s">
        <v>615</v>
      </c>
    </row>
    <row r="155" spans="1:6" ht="14.1" customHeight="1">
      <c r="A155" s="10">
        <v>4</v>
      </c>
      <c r="B155" s="4" t="s">
        <v>349</v>
      </c>
      <c r="C155" s="4" t="s">
        <v>616</v>
      </c>
    </row>
    <row r="156" spans="1:6" ht="14.1" customHeight="1">
      <c r="A156" s="10">
        <v>5</v>
      </c>
      <c r="B156" s="4" t="s">
        <v>233</v>
      </c>
      <c r="C156" s="4" t="s">
        <v>184</v>
      </c>
      <c r="E156" s="18"/>
      <c r="F156" s="3"/>
    </row>
    <row r="157" spans="1:6" ht="14.1" customHeight="1">
      <c r="A157" s="10">
        <v>6</v>
      </c>
      <c r="B157" s="6" t="s">
        <v>240</v>
      </c>
      <c r="C157" s="6" t="s">
        <v>617</v>
      </c>
    </row>
    <row r="158" spans="1:6" ht="14.1" customHeight="1">
      <c r="A158" s="10">
        <v>7</v>
      </c>
      <c r="B158" s="4" t="s">
        <v>263</v>
      </c>
      <c r="C158" s="4" t="s">
        <v>394</v>
      </c>
    </row>
    <row r="159" spans="1:6" ht="14.1" customHeight="1">
      <c r="A159" s="10">
        <v>8</v>
      </c>
      <c r="B159" s="4" t="s">
        <v>619</v>
      </c>
      <c r="C159" s="4" t="s">
        <v>618</v>
      </c>
    </row>
    <row r="160" spans="1:6" ht="14.1" customHeight="1">
      <c r="A160" s="10">
        <v>9</v>
      </c>
      <c r="B160" s="6" t="s">
        <v>311</v>
      </c>
      <c r="C160" s="6" t="s">
        <v>528</v>
      </c>
    </row>
    <row r="161" spans="1:6" ht="14.1" customHeight="1">
      <c r="A161" s="10">
        <v>10</v>
      </c>
      <c r="B161" s="4" t="s">
        <v>194</v>
      </c>
      <c r="C161" s="6" t="s">
        <v>561</v>
      </c>
    </row>
    <row r="162" spans="1:6" ht="14.1" customHeight="1">
      <c r="A162" s="4"/>
      <c r="B162" s="18">
        <v>24364</v>
      </c>
      <c r="D162" s="4"/>
      <c r="E162" s="6"/>
      <c r="F162" s="6"/>
    </row>
    <row r="163" spans="1:6" ht="14.1" customHeight="1">
      <c r="A163" s="10">
        <v>1</v>
      </c>
      <c r="B163" s="4" t="s">
        <v>1</v>
      </c>
      <c r="C163" s="4" t="s">
        <v>196</v>
      </c>
    </row>
    <row r="164" spans="1:6" ht="14.1" customHeight="1">
      <c r="A164" s="10">
        <v>2</v>
      </c>
      <c r="B164" s="4" t="s">
        <v>311</v>
      </c>
      <c r="C164" s="4" t="s">
        <v>180</v>
      </c>
    </row>
    <row r="165" spans="1:6" ht="14.1" customHeight="1">
      <c r="A165" s="10">
        <v>3</v>
      </c>
      <c r="B165" s="4" t="s">
        <v>200</v>
      </c>
      <c r="C165" s="4" t="s">
        <v>378</v>
      </c>
      <c r="E165" s="6"/>
      <c r="F165" s="6"/>
    </row>
    <row r="166" spans="1:6" ht="14.1" customHeight="1">
      <c r="A166" s="10">
        <v>4</v>
      </c>
      <c r="B166" s="6" t="s">
        <v>151</v>
      </c>
      <c r="C166" s="6" t="s">
        <v>17</v>
      </c>
      <c r="F166" s="6"/>
    </row>
    <row r="167" spans="1:6" ht="14.1" customHeight="1">
      <c r="A167" s="10">
        <v>5</v>
      </c>
      <c r="B167" s="4" t="s">
        <v>311</v>
      </c>
      <c r="C167" s="4" t="s">
        <v>528</v>
      </c>
      <c r="E167" s="18"/>
    </row>
    <row r="168" spans="1:6" ht="14.1" customHeight="1">
      <c r="A168" s="10">
        <v>6</v>
      </c>
      <c r="B168" s="6" t="s">
        <v>110</v>
      </c>
      <c r="C168" s="6" t="s">
        <v>30</v>
      </c>
    </row>
    <row r="169" spans="1:6" ht="14.1" customHeight="1">
      <c r="A169" s="10">
        <v>7</v>
      </c>
      <c r="B169" s="4" t="s">
        <v>13</v>
      </c>
      <c r="C169" s="4" t="s">
        <v>181</v>
      </c>
    </row>
    <row r="170" spans="1:6" ht="14.1" customHeight="1">
      <c r="A170" s="10">
        <v>8</v>
      </c>
      <c r="B170" s="4" t="s">
        <v>182</v>
      </c>
      <c r="C170" s="4" t="s">
        <v>183</v>
      </c>
    </row>
    <row r="171" spans="1:6" ht="14.1" customHeight="1">
      <c r="A171" s="10">
        <v>9</v>
      </c>
      <c r="B171" s="4" t="s">
        <v>142</v>
      </c>
      <c r="C171" s="14" t="s">
        <v>395</v>
      </c>
      <c r="E171" s="6"/>
      <c r="F171" s="6"/>
    </row>
    <row r="172" spans="1:6" ht="14.1" customHeight="1">
      <c r="A172" s="10">
        <v>10</v>
      </c>
      <c r="B172" s="4" t="s">
        <v>191</v>
      </c>
      <c r="C172" s="4" t="s">
        <v>192</v>
      </c>
    </row>
    <row r="173" spans="1:6" ht="14.1" customHeight="1">
      <c r="A173" s="10">
        <v>11</v>
      </c>
      <c r="B173" s="4" t="s">
        <v>78</v>
      </c>
      <c r="C173" s="4" t="s">
        <v>190</v>
      </c>
      <c r="E173" s="6"/>
      <c r="F173" s="6"/>
    </row>
    <row r="174" spans="1:6" ht="14.1" customHeight="1">
      <c r="A174" s="10">
        <v>12</v>
      </c>
      <c r="B174" s="4" t="s">
        <v>307</v>
      </c>
      <c r="C174" s="4" t="s">
        <v>625</v>
      </c>
    </row>
    <row r="175" spans="1:6" ht="14.1" customHeight="1">
      <c r="A175" s="10">
        <v>13</v>
      </c>
      <c r="B175" s="4" t="s">
        <v>89</v>
      </c>
      <c r="C175" s="4" t="s">
        <v>557</v>
      </c>
    </row>
    <row r="176" spans="1:6" ht="14.1" customHeight="1">
      <c r="A176" s="10">
        <v>14</v>
      </c>
      <c r="B176" s="4" t="s">
        <v>65</v>
      </c>
      <c r="C176" s="4" t="s">
        <v>37</v>
      </c>
      <c r="F176" s="14"/>
    </row>
    <row r="177" spans="1:6" ht="14.1" customHeight="1">
      <c r="A177" s="10">
        <v>15</v>
      </c>
      <c r="B177" s="4" t="s">
        <v>558</v>
      </c>
      <c r="C177" s="4" t="s">
        <v>559</v>
      </c>
    </row>
    <row r="178" spans="1:6" ht="14.1" customHeight="1">
      <c r="A178" s="4"/>
      <c r="B178" s="18">
        <v>24371</v>
      </c>
      <c r="D178" s="4"/>
    </row>
    <row r="179" spans="1:6" ht="14.1" customHeight="1">
      <c r="A179" s="10">
        <v>1</v>
      </c>
      <c r="B179" s="4" t="s">
        <v>200</v>
      </c>
      <c r="C179" s="4" t="s">
        <v>378</v>
      </c>
    </row>
    <row r="180" spans="1:6" ht="14.1" customHeight="1">
      <c r="A180" s="10">
        <v>2</v>
      </c>
      <c r="B180" s="4" t="s">
        <v>311</v>
      </c>
      <c r="C180" s="4" t="s">
        <v>180</v>
      </c>
    </row>
    <row r="181" spans="1:6" ht="14.1" customHeight="1">
      <c r="A181" s="10">
        <v>3</v>
      </c>
      <c r="B181" s="4" t="s">
        <v>1</v>
      </c>
      <c r="C181" s="4" t="s">
        <v>196</v>
      </c>
    </row>
    <row r="182" spans="1:6" ht="14.1" customHeight="1">
      <c r="A182" s="10">
        <v>4</v>
      </c>
      <c r="B182" s="4" t="s">
        <v>65</v>
      </c>
      <c r="C182" s="4" t="s">
        <v>37</v>
      </c>
    </row>
    <row r="183" spans="1:6" ht="14.1" customHeight="1">
      <c r="A183" s="10">
        <v>5</v>
      </c>
      <c r="B183" s="4" t="s">
        <v>142</v>
      </c>
      <c r="C183" s="14" t="s">
        <v>395</v>
      </c>
      <c r="E183" s="18"/>
    </row>
    <row r="184" spans="1:6" ht="14.1" customHeight="1">
      <c r="A184" s="10">
        <v>6</v>
      </c>
      <c r="B184" s="6" t="s">
        <v>151</v>
      </c>
      <c r="C184" s="6" t="s">
        <v>17</v>
      </c>
    </row>
    <row r="185" spans="1:6" ht="14.1" customHeight="1">
      <c r="A185" s="10">
        <v>7</v>
      </c>
      <c r="B185" s="4" t="s">
        <v>311</v>
      </c>
      <c r="C185" s="4" t="s">
        <v>528</v>
      </c>
    </row>
    <row r="186" spans="1:6" ht="14.1" customHeight="1">
      <c r="A186" s="10">
        <v>8</v>
      </c>
      <c r="B186" s="4" t="s">
        <v>138</v>
      </c>
      <c r="C186" s="4" t="s">
        <v>16</v>
      </c>
    </row>
    <row r="187" spans="1:6" ht="14.1" customHeight="1">
      <c r="A187" s="10">
        <v>9</v>
      </c>
      <c r="B187" s="4" t="s">
        <v>182</v>
      </c>
      <c r="C187" s="4" t="s">
        <v>368</v>
      </c>
    </row>
    <row r="188" spans="1:6" ht="14.1" customHeight="1">
      <c r="A188" s="10">
        <v>10</v>
      </c>
      <c r="B188" s="4" t="s">
        <v>182</v>
      </c>
      <c r="C188" s="4" t="s">
        <v>183</v>
      </c>
      <c r="F188" s="14"/>
    </row>
    <row r="189" spans="1:6" ht="14.1" customHeight="1">
      <c r="A189" s="10">
        <v>11</v>
      </c>
      <c r="B189" s="4" t="s">
        <v>13</v>
      </c>
      <c r="C189" s="4" t="s">
        <v>181</v>
      </c>
      <c r="E189" s="6"/>
      <c r="F189" s="6"/>
    </row>
    <row r="190" spans="1:6" ht="14.1" customHeight="1">
      <c r="A190" s="10">
        <v>12</v>
      </c>
      <c r="B190" s="6" t="s">
        <v>15</v>
      </c>
      <c r="C190" s="6" t="s">
        <v>15</v>
      </c>
    </row>
    <row r="191" spans="1:6" ht="14.1" customHeight="1">
      <c r="A191" s="10">
        <v>13</v>
      </c>
      <c r="B191" s="4" t="s">
        <v>191</v>
      </c>
      <c r="C191" s="4" t="s">
        <v>192</v>
      </c>
    </row>
    <row r="192" spans="1:6" ht="14.1" customHeight="1">
      <c r="A192" s="10">
        <v>14</v>
      </c>
      <c r="B192" s="4" t="s">
        <v>194</v>
      </c>
      <c r="C192" s="4" t="s">
        <v>385</v>
      </c>
    </row>
    <row r="193" spans="1:6" ht="14.1" customHeight="1">
      <c r="A193" s="10">
        <v>15</v>
      </c>
      <c r="B193" s="6" t="s">
        <v>110</v>
      </c>
      <c r="C193" s="6" t="s">
        <v>30</v>
      </c>
    </row>
    <row r="194" spans="1:6" ht="14.1" customHeight="1">
      <c r="A194" s="4"/>
      <c r="B194" s="18">
        <v>24387</v>
      </c>
      <c r="D194" s="4"/>
    </row>
    <row r="195" spans="1:6" ht="14.1" customHeight="1">
      <c r="A195" s="10">
        <v>1</v>
      </c>
      <c r="B195" s="4" t="s">
        <v>1</v>
      </c>
      <c r="C195" s="4" t="s">
        <v>196</v>
      </c>
      <c r="E195" s="6"/>
      <c r="F195" s="6"/>
    </row>
    <row r="196" spans="1:6" ht="14.1" customHeight="1">
      <c r="A196" s="10">
        <v>2</v>
      </c>
      <c r="B196" s="4" t="s">
        <v>200</v>
      </c>
      <c r="C196" s="4" t="s">
        <v>378</v>
      </c>
    </row>
    <row r="197" spans="1:6" ht="14.1" customHeight="1">
      <c r="A197" s="10">
        <v>3</v>
      </c>
      <c r="B197" s="4" t="s">
        <v>142</v>
      </c>
      <c r="C197" s="14" t="s">
        <v>395</v>
      </c>
    </row>
    <row r="198" spans="1:6" ht="14.1" customHeight="1">
      <c r="A198" s="10">
        <v>4</v>
      </c>
      <c r="B198" s="4" t="s">
        <v>153</v>
      </c>
      <c r="C198" s="4" t="s">
        <v>9</v>
      </c>
      <c r="E198" s="6"/>
      <c r="F198" s="6"/>
    </row>
    <row r="199" spans="1:6" ht="14.1" customHeight="1">
      <c r="A199" s="10">
        <v>5</v>
      </c>
      <c r="B199" s="4" t="s">
        <v>263</v>
      </c>
      <c r="C199" s="4" t="s">
        <v>394</v>
      </c>
      <c r="E199" s="18"/>
    </row>
    <row r="200" spans="1:6" ht="14.1" customHeight="1">
      <c r="A200" s="10">
        <v>6</v>
      </c>
      <c r="B200" s="4" t="s">
        <v>311</v>
      </c>
      <c r="C200" s="4" t="s">
        <v>180</v>
      </c>
    </row>
    <row r="201" spans="1:6" ht="14.1" customHeight="1">
      <c r="A201" s="10">
        <v>7</v>
      </c>
      <c r="B201" s="4" t="s">
        <v>194</v>
      </c>
      <c r="C201" s="4" t="s">
        <v>385</v>
      </c>
    </row>
    <row r="202" spans="1:6" ht="14.1" customHeight="1">
      <c r="A202" s="10">
        <v>8</v>
      </c>
      <c r="B202" s="4" t="s">
        <v>283</v>
      </c>
      <c r="C202" s="4" t="s">
        <v>552</v>
      </c>
      <c r="F202" s="14"/>
    </row>
    <row r="203" spans="1:6" ht="14.1" customHeight="1">
      <c r="A203" s="10">
        <v>9</v>
      </c>
      <c r="B203" s="6" t="s">
        <v>15</v>
      </c>
      <c r="C203" s="6" t="s">
        <v>15</v>
      </c>
    </row>
    <row r="204" spans="1:6" ht="14.1" customHeight="1">
      <c r="A204" s="10">
        <v>10</v>
      </c>
      <c r="B204" s="4" t="s">
        <v>182</v>
      </c>
      <c r="C204" s="4" t="s">
        <v>368</v>
      </c>
    </row>
    <row r="205" spans="1:6" ht="14.1" customHeight="1">
      <c r="A205" s="10">
        <v>11</v>
      </c>
      <c r="B205" s="4" t="s">
        <v>182</v>
      </c>
      <c r="C205" s="4" t="s">
        <v>183</v>
      </c>
    </row>
    <row r="206" spans="1:6" ht="14.1" customHeight="1">
      <c r="A206" s="10">
        <v>12</v>
      </c>
      <c r="B206" s="4" t="s">
        <v>563</v>
      </c>
      <c r="C206" s="4" t="s">
        <v>560</v>
      </c>
    </row>
    <row r="207" spans="1:6" ht="14.1" customHeight="1">
      <c r="A207" s="10">
        <v>13</v>
      </c>
      <c r="B207" s="4" t="s">
        <v>65</v>
      </c>
      <c r="C207" s="4" t="s">
        <v>37</v>
      </c>
    </row>
    <row r="208" spans="1:6" ht="14.1" customHeight="1">
      <c r="A208" s="4"/>
      <c r="B208" s="18">
        <v>24394</v>
      </c>
      <c r="D208" s="4"/>
      <c r="E208" s="6"/>
      <c r="F208" s="6"/>
    </row>
    <row r="209" spans="1:6" ht="14.1" customHeight="1">
      <c r="A209" s="10">
        <v>1</v>
      </c>
      <c r="B209" s="4" t="s">
        <v>200</v>
      </c>
      <c r="C209" s="4" t="s">
        <v>378</v>
      </c>
    </row>
    <row r="210" spans="1:6" ht="14.1" customHeight="1">
      <c r="A210" s="10">
        <v>2</v>
      </c>
      <c r="B210" s="4" t="s">
        <v>1</v>
      </c>
      <c r="C210" s="4" t="s">
        <v>196</v>
      </c>
    </row>
    <row r="211" spans="1:6" ht="14.1" customHeight="1">
      <c r="A211" s="10">
        <v>3</v>
      </c>
      <c r="B211" s="4" t="s">
        <v>311</v>
      </c>
      <c r="C211" s="4" t="s">
        <v>180</v>
      </c>
    </row>
    <row r="212" spans="1:6" ht="14.1" customHeight="1">
      <c r="A212" s="10">
        <v>4</v>
      </c>
      <c r="B212" s="4" t="s">
        <v>194</v>
      </c>
      <c r="C212" s="4" t="s">
        <v>385</v>
      </c>
    </row>
    <row r="213" spans="1:6" ht="14.1" customHeight="1">
      <c r="A213" s="10">
        <v>5</v>
      </c>
      <c r="B213" s="4" t="s">
        <v>65</v>
      </c>
      <c r="C213" s="4" t="s">
        <v>37</v>
      </c>
      <c r="E213" s="18"/>
    </row>
    <row r="214" spans="1:6" ht="14.1" customHeight="1">
      <c r="A214" s="10">
        <v>6</v>
      </c>
      <c r="B214" s="4" t="s">
        <v>182</v>
      </c>
      <c r="C214" s="4" t="s">
        <v>368</v>
      </c>
    </row>
    <row r="215" spans="1:6" ht="14.1" customHeight="1">
      <c r="A215" s="10">
        <v>7</v>
      </c>
      <c r="B215" s="4" t="s">
        <v>182</v>
      </c>
      <c r="C215" s="4" t="s">
        <v>183</v>
      </c>
    </row>
    <row r="216" spans="1:6" ht="14.1" customHeight="1">
      <c r="A216" s="10">
        <v>8</v>
      </c>
      <c r="B216" s="4" t="s">
        <v>142</v>
      </c>
      <c r="C216" s="14" t="s">
        <v>395</v>
      </c>
    </row>
    <row r="217" spans="1:6" ht="14.1" customHeight="1">
      <c r="A217" s="10">
        <v>9</v>
      </c>
      <c r="B217" s="4" t="s">
        <v>153</v>
      </c>
      <c r="C217" s="4" t="s">
        <v>9</v>
      </c>
    </row>
    <row r="218" spans="1:6" ht="14.1" customHeight="1">
      <c r="A218" s="10">
        <v>10</v>
      </c>
      <c r="B218" s="6" t="s">
        <v>15</v>
      </c>
      <c r="C218" s="6" t="s">
        <v>15</v>
      </c>
    </row>
    <row r="219" spans="1:6" ht="14.1" customHeight="1">
      <c r="A219" s="10">
        <v>11</v>
      </c>
      <c r="B219" s="6" t="s">
        <v>191</v>
      </c>
      <c r="C219" s="6" t="s">
        <v>565</v>
      </c>
    </row>
    <row r="220" spans="1:6" ht="14.1" customHeight="1">
      <c r="A220" s="10">
        <v>12</v>
      </c>
      <c r="B220" s="6" t="s">
        <v>151</v>
      </c>
      <c r="C220" s="6" t="s">
        <v>17</v>
      </c>
    </row>
    <row r="221" spans="1:6" ht="14.1" customHeight="1">
      <c r="A221" s="10">
        <v>13</v>
      </c>
      <c r="B221" s="4" t="s">
        <v>191</v>
      </c>
      <c r="C221" s="4" t="s">
        <v>192</v>
      </c>
      <c r="F221" s="14"/>
    </row>
    <row r="222" spans="1:6" ht="14.1" customHeight="1">
      <c r="A222" s="10">
        <v>14</v>
      </c>
      <c r="B222" s="4" t="s">
        <v>283</v>
      </c>
      <c r="C222" s="4" t="s">
        <v>552</v>
      </c>
    </row>
    <row r="223" spans="1:6" ht="14.1" customHeight="1">
      <c r="A223" s="10">
        <v>15</v>
      </c>
      <c r="B223" s="4" t="s">
        <v>362</v>
      </c>
      <c r="C223" s="4" t="s">
        <v>568</v>
      </c>
      <c r="E223" s="6"/>
      <c r="F223" s="6"/>
    </row>
    <row r="224" spans="1:6" ht="14.1" customHeight="1">
      <c r="A224" s="4"/>
      <c r="B224" s="18">
        <v>24408</v>
      </c>
      <c r="D224" s="4"/>
      <c r="E224" s="6"/>
      <c r="F224" s="6"/>
    </row>
    <row r="225" spans="1:6" ht="14.1" customHeight="1">
      <c r="A225" s="10">
        <v>1</v>
      </c>
      <c r="B225" s="4" t="s">
        <v>200</v>
      </c>
      <c r="C225" s="4" t="s">
        <v>378</v>
      </c>
      <c r="E225" s="6"/>
      <c r="F225" s="6"/>
    </row>
    <row r="226" spans="1:6" ht="14.1" customHeight="1">
      <c r="A226" s="10">
        <v>2</v>
      </c>
      <c r="B226" s="4" t="s">
        <v>1</v>
      </c>
      <c r="C226" s="4" t="s">
        <v>196</v>
      </c>
    </row>
    <row r="227" spans="1:6" ht="14.1" customHeight="1">
      <c r="A227" s="10">
        <v>3</v>
      </c>
      <c r="B227" s="4" t="s">
        <v>101</v>
      </c>
      <c r="C227" s="4" t="s">
        <v>197</v>
      </c>
    </row>
    <row r="228" spans="1:6" ht="14.1" customHeight="1">
      <c r="A228" s="10">
        <v>4</v>
      </c>
      <c r="B228" s="4" t="s">
        <v>194</v>
      </c>
      <c r="C228" s="4" t="s">
        <v>385</v>
      </c>
    </row>
    <row r="229" spans="1:6" ht="14.1" customHeight="1">
      <c r="A229" s="10">
        <v>5</v>
      </c>
      <c r="B229" s="4" t="s">
        <v>65</v>
      </c>
      <c r="C229" s="4" t="s">
        <v>37</v>
      </c>
      <c r="E229" s="18"/>
    </row>
    <row r="230" spans="1:6" ht="14.1" customHeight="1">
      <c r="A230" s="10">
        <v>6</v>
      </c>
      <c r="B230" s="4" t="s">
        <v>142</v>
      </c>
      <c r="C230" s="14" t="s">
        <v>395</v>
      </c>
    </row>
    <row r="231" spans="1:6" ht="14.1" customHeight="1">
      <c r="A231" s="10">
        <v>7</v>
      </c>
      <c r="B231" s="4" t="s">
        <v>566</v>
      </c>
      <c r="C231" s="6" t="s">
        <v>567</v>
      </c>
    </row>
    <row r="232" spans="1:6" ht="14.1" customHeight="1">
      <c r="A232" s="10">
        <v>8</v>
      </c>
      <c r="B232" s="4" t="s">
        <v>182</v>
      </c>
      <c r="C232" s="4" t="s">
        <v>368</v>
      </c>
    </row>
    <row r="233" spans="1:6" ht="14.1" customHeight="1">
      <c r="A233" s="10">
        <v>9</v>
      </c>
      <c r="B233" s="4" t="s">
        <v>182</v>
      </c>
      <c r="C233" s="4" t="s">
        <v>183</v>
      </c>
    </row>
    <row r="234" spans="1:6" ht="14.1" customHeight="1">
      <c r="A234" s="10">
        <v>10</v>
      </c>
      <c r="B234" s="4" t="s">
        <v>153</v>
      </c>
      <c r="C234" s="4" t="s">
        <v>9</v>
      </c>
    </row>
    <row r="235" spans="1:6" ht="14.1" customHeight="1">
      <c r="A235" s="4"/>
      <c r="B235" s="18">
        <v>24415</v>
      </c>
      <c r="D235" s="4"/>
      <c r="F235" s="14"/>
    </row>
    <row r="236" spans="1:6" ht="14.1" customHeight="1">
      <c r="A236" s="10">
        <v>1</v>
      </c>
      <c r="B236" s="4" t="s">
        <v>200</v>
      </c>
      <c r="C236" s="4" t="s">
        <v>378</v>
      </c>
      <c r="F236" s="6"/>
    </row>
    <row r="237" spans="1:6" ht="14.1" customHeight="1">
      <c r="A237" s="10">
        <v>2</v>
      </c>
      <c r="B237" s="4" t="s">
        <v>142</v>
      </c>
      <c r="C237" s="14" t="s">
        <v>395</v>
      </c>
    </row>
    <row r="238" spans="1:6" ht="14.1" customHeight="1">
      <c r="A238" s="10">
        <v>3</v>
      </c>
      <c r="B238" s="4" t="s">
        <v>1</v>
      </c>
      <c r="C238" s="4" t="s">
        <v>196</v>
      </c>
    </row>
    <row r="239" spans="1:6" ht="14.1" customHeight="1">
      <c r="A239" s="10">
        <v>4</v>
      </c>
      <c r="B239" s="4" t="s">
        <v>182</v>
      </c>
      <c r="C239" s="4" t="s">
        <v>183</v>
      </c>
    </row>
    <row r="240" spans="1:6" ht="14.1" customHeight="1">
      <c r="A240" s="10">
        <v>5</v>
      </c>
      <c r="B240" s="4" t="s">
        <v>101</v>
      </c>
      <c r="C240" s="4" t="s">
        <v>197</v>
      </c>
      <c r="E240" s="18"/>
    </row>
    <row r="241" spans="1:6" ht="14.1" customHeight="1">
      <c r="A241" s="10">
        <v>6</v>
      </c>
      <c r="B241" s="4" t="s">
        <v>379</v>
      </c>
      <c r="C241" s="4" t="s">
        <v>380</v>
      </c>
    </row>
    <row r="242" spans="1:6" ht="14.1" customHeight="1">
      <c r="A242" s="10">
        <v>7</v>
      </c>
      <c r="B242" s="4" t="s">
        <v>566</v>
      </c>
      <c r="C242" s="6" t="s">
        <v>567</v>
      </c>
      <c r="F242" s="14"/>
    </row>
    <row r="243" spans="1:6" ht="14.1" customHeight="1">
      <c r="A243" s="10">
        <v>8</v>
      </c>
      <c r="B243" s="4" t="s">
        <v>263</v>
      </c>
      <c r="C243" s="6" t="s">
        <v>394</v>
      </c>
    </row>
    <row r="244" spans="1:6" ht="14.1" customHeight="1">
      <c r="A244" s="10">
        <v>9</v>
      </c>
      <c r="B244" s="4" t="s">
        <v>153</v>
      </c>
      <c r="C244" s="4" t="s">
        <v>9</v>
      </c>
    </row>
    <row r="245" spans="1:6" ht="14.1" customHeight="1">
      <c r="A245" s="10">
        <v>10</v>
      </c>
      <c r="B245" s="4" t="s">
        <v>110</v>
      </c>
      <c r="C245" s="4" t="s">
        <v>198</v>
      </c>
    </row>
    <row r="246" spans="1:6" ht="14.1" customHeight="1">
      <c r="A246" s="4"/>
      <c r="B246" s="18">
        <v>24422</v>
      </c>
      <c r="D246" s="4"/>
    </row>
    <row r="247" spans="1:6" ht="14.1" customHeight="1">
      <c r="A247" s="10">
        <v>1</v>
      </c>
      <c r="B247" s="4" t="s">
        <v>101</v>
      </c>
      <c r="C247" s="4" t="s">
        <v>197</v>
      </c>
      <c r="F247" s="6"/>
    </row>
    <row r="248" spans="1:6" ht="14.1" customHeight="1">
      <c r="A248" s="10">
        <v>2</v>
      </c>
      <c r="B248" s="4" t="s">
        <v>1</v>
      </c>
      <c r="C248" s="4" t="s">
        <v>196</v>
      </c>
      <c r="F248" s="6"/>
    </row>
    <row r="249" spans="1:6" ht="14.1" customHeight="1">
      <c r="A249" s="10">
        <v>3</v>
      </c>
      <c r="B249" s="4" t="s">
        <v>182</v>
      </c>
      <c r="C249" s="4" t="s">
        <v>183</v>
      </c>
    </row>
    <row r="250" spans="1:6" ht="14.1" customHeight="1">
      <c r="A250" s="10">
        <v>4</v>
      </c>
      <c r="B250" s="4" t="s">
        <v>200</v>
      </c>
      <c r="C250" s="4" t="s">
        <v>378</v>
      </c>
    </row>
    <row r="251" spans="1:6" ht="14.1" customHeight="1">
      <c r="A251" s="10">
        <v>5</v>
      </c>
      <c r="B251" s="4" t="s">
        <v>379</v>
      </c>
      <c r="C251" s="4" t="s">
        <v>380</v>
      </c>
      <c r="E251" s="18"/>
    </row>
    <row r="252" spans="1:6" ht="14.1" customHeight="1">
      <c r="A252" s="10">
        <v>6</v>
      </c>
      <c r="B252" s="4" t="s">
        <v>110</v>
      </c>
      <c r="C252" s="4" t="s">
        <v>198</v>
      </c>
    </row>
    <row r="253" spans="1:6" ht="14.1" customHeight="1">
      <c r="A253" s="10">
        <v>7</v>
      </c>
      <c r="B253" s="4" t="s">
        <v>153</v>
      </c>
      <c r="C253" s="4" t="s">
        <v>9</v>
      </c>
    </row>
    <row r="254" spans="1:6" ht="14.1" customHeight="1">
      <c r="A254" s="10">
        <v>8</v>
      </c>
      <c r="B254" s="4" t="s">
        <v>142</v>
      </c>
      <c r="C254" s="14" t="s">
        <v>395</v>
      </c>
    </row>
    <row r="255" spans="1:6" ht="14.1" customHeight="1">
      <c r="A255" s="10">
        <v>9</v>
      </c>
      <c r="B255" s="4" t="s">
        <v>127</v>
      </c>
      <c r="C255" s="6" t="s">
        <v>569</v>
      </c>
    </row>
    <row r="256" spans="1:6" ht="14.1" customHeight="1">
      <c r="A256" s="10">
        <v>10</v>
      </c>
      <c r="B256" s="4" t="s">
        <v>571</v>
      </c>
      <c r="C256" s="6" t="s">
        <v>570</v>
      </c>
    </row>
    <row r="257" spans="1:6" ht="14.1" customHeight="1">
      <c r="A257" s="4"/>
      <c r="B257" s="18">
        <v>24429</v>
      </c>
      <c r="D257" s="4"/>
    </row>
    <row r="258" spans="1:6" ht="14.1" customHeight="1">
      <c r="A258" s="10">
        <v>1</v>
      </c>
      <c r="B258" s="4" t="s">
        <v>1</v>
      </c>
      <c r="C258" s="4" t="s">
        <v>196</v>
      </c>
    </row>
    <row r="259" spans="1:6" ht="14.1" customHeight="1">
      <c r="A259" s="10">
        <v>2</v>
      </c>
      <c r="B259" s="4" t="s">
        <v>101</v>
      </c>
      <c r="C259" s="4" t="s">
        <v>197</v>
      </c>
      <c r="F259" s="14"/>
    </row>
    <row r="260" spans="1:6" ht="14.1" customHeight="1">
      <c r="A260" s="10">
        <v>3</v>
      </c>
      <c r="B260" s="4" t="s">
        <v>110</v>
      </c>
      <c r="C260" s="4" t="s">
        <v>198</v>
      </c>
      <c r="F260" s="6"/>
    </row>
    <row r="261" spans="1:6" ht="14.1" customHeight="1">
      <c r="A261" s="10">
        <v>4</v>
      </c>
      <c r="B261" s="4" t="s">
        <v>200</v>
      </c>
      <c r="C261" s="4" t="s">
        <v>378</v>
      </c>
      <c r="F261" s="6"/>
    </row>
    <row r="262" spans="1:6" ht="14.1" customHeight="1">
      <c r="A262" s="10">
        <v>5</v>
      </c>
      <c r="B262" s="4" t="s">
        <v>379</v>
      </c>
      <c r="C262" s="4" t="s">
        <v>380</v>
      </c>
      <c r="E262" s="18"/>
    </row>
    <row r="263" spans="1:6" ht="14.1" customHeight="1">
      <c r="A263" s="10">
        <v>6</v>
      </c>
      <c r="B263" s="4" t="s">
        <v>182</v>
      </c>
      <c r="C263" s="4" t="s">
        <v>183</v>
      </c>
    </row>
    <row r="264" spans="1:6" ht="14.1" customHeight="1">
      <c r="A264" s="10">
        <v>7</v>
      </c>
      <c r="B264" s="4" t="s">
        <v>42</v>
      </c>
      <c r="C264" s="4" t="s">
        <v>202</v>
      </c>
    </row>
    <row r="265" spans="1:6" ht="14.1" customHeight="1">
      <c r="A265" s="10">
        <v>8</v>
      </c>
      <c r="B265" s="4" t="s">
        <v>127</v>
      </c>
      <c r="C265" s="6" t="s">
        <v>569</v>
      </c>
    </row>
    <row r="266" spans="1:6" ht="14.1" customHeight="1">
      <c r="A266" s="10">
        <v>9</v>
      </c>
      <c r="B266" s="4" t="s">
        <v>69</v>
      </c>
      <c r="C266" s="6" t="s">
        <v>179</v>
      </c>
    </row>
    <row r="267" spans="1:6" ht="14.1" customHeight="1">
      <c r="A267" s="10">
        <v>10</v>
      </c>
      <c r="B267" s="4" t="s">
        <v>153</v>
      </c>
      <c r="C267" s="4" t="s">
        <v>9</v>
      </c>
    </row>
    <row r="268" spans="1:6" ht="14.1" customHeight="1">
      <c r="A268" s="4"/>
      <c r="B268" s="18">
        <v>24436</v>
      </c>
      <c r="D268" s="4"/>
    </row>
    <row r="269" spans="1:6" ht="14.1" customHeight="1">
      <c r="A269" s="10">
        <v>1</v>
      </c>
      <c r="B269" s="4" t="s">
        <v>69</v>
      </c>
      <c r="C269" s="6" t="s">
        <v>179</v>
      </c>
    </row>
    <row r="270" spans="1:6" ht="14.1" customHeight="1">
      <c r="A270" s="10">
        <v>2</v>
      </c>
      <c r="B270" s="4" t="s">
        <v>200</v>
      </c>
      <c r="C270" s="4" t="s">
        <v>378</v>
      </c>
      <c r="F270" s="6"/>
    </row>
    <row r="271" spans="1:6" ht="14.1" customHeight="1">
      <c r="A271" s="10">
        <v>3</v>
      </c>
      <c r="B271" s="4" t="s">
        <v>42</v>
      </c>
      <c r="C271" s="4" t="s">
        <v>202</v>
      </c>
      <c r="F271" s="6"/>
    </row>
    <row r="272" spans="1:6" ht="14.1" customHeight="1">
      <c r="A272" s="10">
        <v>4</v>
      </c>
      <c r="B272" s="4" t="s">
        <v>101</v>
      </c>
      <c r="C272" s="4" t="s">
        <v>197</v>
      </c>
    </row>
    <row r="273" spans="1:6" ht="14.1" customHeight="1">
      <c r="A273" s="10">
        <v>5</v>
      </c>
      <c r="B273" s="4" t="s">
        <v>379</v>
      </c>
      <c r="C273" s="4" t="s">
        <v>380</v>
      </c>
      <c r="E273" s="18"/>
    </row>
    <row r="274" spans="1:6" ht="14.1" customHeight="1">
      <c r="A274" s="10">
        <v>6</v>
      </c>
      <c r="B274" s="4" t="s">
        <v>338</v>
      </c>
      <c r="C274" s="4" t="s">
        <v>572</v>
      </c>
      <c r="F274" s="6"/>
    </row>
    <row r="275" spans="1:6" ht="14.1" customHeight="1">
      <c r="A275" s="10">
        <v>7</v>
      </c>
      <c r="B275" s="4" t="s">
        <v>191</v>
      </c>
      <c r="C275" s="4" t="s">
        <v>192</v>
      </c>
    </row>
    <row r="276" spans="1:6" ht="14.1" customHeight="1">
      <c r="A276" s="10">
        <v>8</v>
      </c>
      <c r="B276" s="4" t="s">
        <v>153</v>
      </c>
      <c r="C276" s="4" t="s">
        <v>9</v>
      </c>
    </row>
    <row r="277" spans="1:6" ht="14.1" customHeight="1">
      <c r="A277" s="10">
        <v>9</v>
      </c>
      <c r="B277" s="4" t="s">
        <v>107</v>
      </c>
      <c r="C277" s="6" t="s">
        <v>573</v>
      </c>
    </row>
    <row r="278" spans="1:6" ht="14.1" customHeight="1">
      <c r="A278" s="10">
        <v>10</v>
      </c>
      <c r="B278" s="4" t="s">
        <v>1</v>
      </c>
      <c r="C278" s="4" t="s">
        <v>196</v>
      </c>
    </row>
    <row r="279" spans="1:6" ht="14.1" customHeight="1">
      <c r="A279" s="4"/>
      <c r="B279" s="18">
        <v>24443</v>
      </c>
      <c r="D279" s="4"/>
    </row>
    <row r="280" spans="1:6" ht="14.1" customHeight="1">
      <c r="A280" s="10">
        <v>1</v>
      </c>
      <c r="B280" s="4" t="s">
        <v>69</v>
      </c>
      <c r="C280" s="6" t="s">
        <v>179</v>
      </c>
    </row>
    <row r="281" spans="1:6" ht="14.1" customHeight="1">
      <c r="A281" s="10">
        <v>2</v>
      </c>
      <c r="B281" s="4" t="s">
        <v>200</v>
      </c>
      <c r="C281" s="4" t="s">
        <v>378</v>
      </c>
    </row>
    <row r="282" spans="1:6" ht="14.1" customHeight="1">
      <c r="A282" s="10">
        <v>3</v>
      </c>
      <c r="B282" s="4" t="s">
        <v>1</v>
      </c>
      <c r="C282" s="4" t="s">
        <v>196</v>
      </c>
      <c r="F282" s="6"/>
    </row>
    <row r="283" spans="1:6" ht="14.1" customHeight="1">
      <c r="A283" s="10">
        <v>4</v>
      </c>
      <c r="B283" s="4" t="s">
        <v>101</v>
      </c>
      <c r="C283" s="4" t="s">
        <v>197</v>
      </c>
    </row>
    <row r="284" spans="1:6" ht="14.1" customHeight="1">
      <c r="A284" s="10">
        <v>5</v>
      </c>
      <c r="B284" s="4" t="s">
        <v>110</v>
      </c>
      <c r="C284" s="4" t="s">
        <v>198</v>
      </c>
      <c r="E284" s="18"/>
    </row>
    <row r="285" spans="1:6" ht="14.1" customHeight="1">
      <c r="A285" s="10">
        <v>6</v>
      </c>
      <c r="B285" s="4" t="s">
        <v>42</v>
      </c>
      <c r="C285" s="4" t="s">
        <v>202</v>
      </c>
      <c r="F285" s="6"/>
    </row>
    <row r="286" spans="1:6" ht="14.1" customHeight="1">
      <c r="A286" s="10">
        <v>7</v>
      </c>
      <c r="B286" s="4" t="s">
        <v>107</v>
      </c>
      <c r="C286" s="6" t="s">
        <v>573</v>
      </c>
    </row>
    <row r="287" spans="1:6" ht="14.1" customHeight="1">
      <c r="A287" s="10">
        <v>8</v>
      </c>
      <c r="B287" s="4" t="s">
        <v>78</v>
      </c>
      <c r="C287" s="4" t="s">
        <v>190</v>
      </c>
    </row>
    <row r="288" spans="1:6" ht="14.1" customHeight="1">
      <c r="A288" s="10">
        <v>9</v>
      </c>
      <c r="B288" s="4" t="s">
        <v>338</v>
      </c>
      <c r="C288" s="4" t="s">
        <v>572</v>
      </c>
    </row>
    <row r="289" spans="1:6" ht="14.1" customHeight="1">
      <c r="A289" s="10">
        <v>10</v>
      </c>
      <c r="B289" s="4" t="s">
        <v>153</v>
      </c>
      <c r="C289" s="4" t="s">
        <v>9</v>
      </c>
    </row>
    <row r="290" spans="1:6" ht="14.1" customHeight="1">
      <c r="A290" s="4"/>
      <c r="B290" s="18">
        <v>24450</v>
      </c>
      <c r="D290" s="4"/>
    </row>
    <row r="291" spans="1:6" ht="14.1" customHeight="1">
      <c r="A291" s="10">
        <v>1</v>
      </c>
      <c r="B291" s="4" t="s">
        <v>69</v>
      </c>
      <c r="C291" s="6" t="s">
        <v>179</v>
      </c>
      <c r="F291" s="6"/>
    </row>
    <row r="292" spans="1:6" ht="14.1" customHeight="1">
      <c r="A292" s="10">
        <v>2</v>
      </c>
      <c r="B292" s="4" t="s">
        <v>42</v>
      </c>
      <c r="C292" s="4" t="s">
        <v>202</v>
      </c>
    </row>
    <row r="293" spans="1:6" ht="14.1" customHeight="1">
      <c r="A293" s="10">
        <v>3</v>
      </c>
      <c r="B293" s="4" t="s">
        <v>110</v>
      </c>
      <c r="C293" s="4" t="s">
        <v>198</v>
      </c>
    </row>
    <row r="294" spans="1:6" ht="14.1" customHeight="1">
      <c r="A294" s="10">
        <v>4</v>
      </c>
      <c r="B294" s="4" t="s">
        <v>101</v>
      </c>
      <c r="C294" s="4" t="s">
        <v>197</v>
      </c>
    </row>
    <row r="295" spans="1:6" ht="14.1" customHeight="1">
      <c r="A295" s="10">
        <v>5</v>
      </c>
      <c r="B295" s="4" t="s">
        <v>338</v>
      </c>
      <c r="C295" s="4" t="s">
        <v>572</v>
      </c>
      <c r="E295" s="18"/>
    </row>
    <row r="296" spans="1:6" ht="14.1" customHeight="1">
      <c r="A296" s="10">
        <v>6</v>
      </c>
      <c r="B296" s="4" t="s">
        <v>78</v>
      </c>
      <c r="C296" s="4" t="s">
        <v>190</v>
      </c>
      <c r="F296" s="6"/>
    </row>
    <row r="297" spans="1:6" ht="14.1" customHeight="1">
      <c r="A297" s="10">
        <v>7</v>
      </c>
      <c r="B297" s="4" t="s">
        <v>1</v>
      </c>
      <c r="C297" s="4" t="s">
        <v>196</v>
      </c>
    </row>
    <row r="298" spans="1:6" ht="14.1" customHeight="1">
      <c r="A298" s="10">
        <v>8</v>
      </c>
      <c r="B298" s="4" t="s">
        <v>263</v>
      </c>
      <c r="C298" s="4" t="s">
        <v>394</v>
      </c>
    </row>
    <row r="299" spans="1:6" ht="14.1" customHeight="1">
      <c r="A299" s="10">
        <v>9</v>
      </c>
      <c r="B299" s="4" t="s">
        <v>60</v>
      </c>
      <c r="C299" s="4" t="s">
        <v>367</v>
      </c>
    </row>
    <row r="300" spans="1:6" ht="14.1" customHeight="1">
      <c r="A300" s="10">
        <v>10</v>
      </c>
      <c r="B300" s="4" t="s">
        <v>200</v>
      </c>
      <c r="C300" s="4" t="s">
        <v>378</v>
      </c>
    </row>
    <row r="301" spans="1:6" ht="14.1" customHeight="1">
      <c r="A301" s="4"/>
      <c r="B301" s="18">
        <v>24457</v>
      </c>
      <c r="D301" s="4"/>
    </row>
    <row r="302" spans="1:6" ht="14.1" customHeight="1">
      <c r="A302" s="10">
        <v>1</v>
      </c>
      <c r="B302" s="4" t="s">
        <v>101</v>
      </c>
      <c r="C302" s="4" t="s">
        <v>197</v>
      </c>
    </row>
    <row r="303" spans="1:6" ht="14.1" customHeight="1">
      <c r="A303" s="10">
        <v>2</v>
      </c>
      <c r="B303" s="4" t="s">
        <v>42</v>
      </c>
      <c r="C303" s="4" t="s">
        <v>202</v>
      </c>
    </row>
    <row r="304" spans="1:6" ht="14.1" customHeight="1">
      <c r="A304" s="10">
        <v>3</v>
      </c>
      <c r="B304" s="4" t="s">
        <v>107</v>
      </c>
      <c r="C304" s="4" t="s">
        <v>573</v>
      </c>
    </row>
    <row r="305" spans="1:6" ht="14.1" customHeight="1">
      <c r="A305" s="10">
        <v>4</v>
      </c>
      <c r="B305" s="4" t="s">
        <v>338</v>
      </c>
      <c r="C305" s="4" t="s">
        <v>572</v>
      </c>
    </row>
    <row r="306" spans="1:6" ht="14.1" customHeight="1">
      <c r="A306" s="10">
        <v>5</v>
      </c>
      <c r="B306" s="4" t="s">
        <v>65</v>
      </c>
      <c r="C306" s="4" t="s">
        <v>38</v>
      </c>
      <c r="E306" s="18"/>
    </row>
    <row r="307" spans="1:6" ht="14.1" customHeight="1">
      <c r="A307" s="10">
        <v>6</v>
      </c>
      <c r="B307" s="4" t="s">
        <v>574</v>
      </c>
      <c r="C307" s="6" t="s">
        <v>575</v>
      </c>
    </row>
    <row r="308" spans="1:6" ht="14.1" customHeight="1">
      <c r="A308" s="10">
        <v>7</v>
      </c>
      <c r="B308" s="4" t="s">
        <v>110</v>
      </c>
      <c r="C308" s="4" t="s">
        <v>198</v>
      </c>
    </row>
    <row r="309" spans="1:6" ht="14.1" customHeight="1">
      <c r="A309" s="10">
        <v>8</v>
      </c>
      <c r="B309" s="4" t="s">
        <v>1</v>
      </c>
      <c r="C309" s="4" t="s">
        <v>196</v>
      </c>
    </row>
    <row r="310" spans="1:6" ht="14.1" customHeight="1">
      <c r="A310" s="10">
        <v>9</v>
      </c>
      <c r="B310" s="4" t="s">
        <v>315</v>
      </c>
      <c r="C310" s="4" t="s">
        <v>576</v>
      </c>
    </row>
    <row r="311" spans="1:6" ht="14.1" customHeight="1">
      <c r="A311" s="10">
        <v>10</v>
      </c>
      <c r="B311" s="4" t="s">
        <v>200</v>
      </c>
      <c r="C311" s="4" t="s">
        <v>378</v>
      </c>
    </row>
    <row r="312" spans="1:6" ht="14.1" customHeight="1">
      <c r="A312" s="4"/>
      <c r="B312" s="18">
        <v>24472</v>
      </c>
      <c r="D312" s="4"/>
      <c r="F312" s="6"/>
    </row>
    <row r="313" spans="1:6" ht="14.1" customHeight="1">
      <c r="A313" s="10">
        <v>1</v>
      </c>
      <c r="B313" s="4" t="s">
        <v>200</v>
      </c>
      <c r="C313" s="4" t="s">
        <v>201</v>
      </c>
    </row>
    <row r="314" spans="1:6" ht="14.1" customHeight="1">
      <c r="A314" s="10">
        <v>2</v>
      </c>
      <c r="B314" s="4" t="s">
        <v>65</v>
      </c>
      <c r="C314" s="4" t="s">
        <v>38</v>
      </c>
    </row>
    <row r="315" spans="1:6" ht="14.1" customHeight="1">
      <c r="A315" s="10">
        <v>3</v>
      </c>
      <c r="B315" s="4" t="s">
        <v>110</v>
      </c>
      <c r="C315" s="4" t="s">
        <v>198</v>
      </c>
    </row>
    <row r="316" spans="1:6" ht="14.1" customHeight="1">
      <c r="A316" s="10">
        <v>4</v>
      </c>
      <c r="B316" s="4" t="s">
        <v>101</v>
      </c>
      <c r="C316" s="4" t="s">
        <v>197</v>
      </c>
    </row>
    <row r="317" spans="1:6" ht="14.1" customHeight="1">
      <c r="A317" s="10">
        <v>5</v>
      </c>
      <c r="B317" s="4" t="s">
        <v>42</v>
      </c>
      <c r="C317" s="4" t="s">
        <v>202</v>
      </c>
      <c r="E317" s="18"/>
    </row>
    <row r="318" spans="1:6" ht="14.1" customHeight="1">
      <c r="A318" s="10">
        <v>6</v>
      </c>
      <c r="B318" s="4" t="s">
        <v>129</v>
      </c>
      <c r="C318" s="4" t="s">
        <v>177</v>
      </c>
    </row>
    <row r="319" spans="1:6" ht="14.1" customHeight="1">
      <c r="A319" s="10">
        <v>7</v>
      </c>
      <c r="B319" s="4" t="s">
        <v>574</v>
      </c>
      <c r="C319" s="6" t="s">
        <v>575</v>
      </c>
    </row>
    <row r="320" spans="1:6" ht="14.1" customHeight="1">
      <c r="A320" s="10">
        <v>8</v>
      </c>
      <c r="B320" s="4" t="s">
        <v>315</v>
      </c>
      <c r="C320" s="4" t="s">
        <v>576</v>
      </c>
    </row>
    <row r="321" spans="1:6" ht="14.1" customHeight="1">
      <c r="A321" s="10">
        <v>9</v>
      </c>
      <c r="B321" s="4" t="s">
        <v>182</v>
      </c>
      <c r="C321" s="4" t="s">
        <v>185</v>
      </c>
    </row>
    <row r="322" spans="1:6" ht="14.1" customHeight="1">
      <c r="A322" s="10">
        <v>10</v>
      </c>
      <c r="B322" s="4" t="s">
        <v>78</v>
      </c>
      <c r="C322" s="4" t="s">
        <v>190</v>
      </c>
    </row>
    <row r="323" spans="1:6" ht="14.1" customHeight="1">
      <c r="A323" s="4"/>
      <c r="B323" s="18">
        <v>24486</v>
      </c>
      <c r="D323" s="4"/>
    </row>
    <row r="324" spans="1:6" ht="14.1" customHeight="1">
      <c r="A324" s="10">
        <v>1</v>
      </c>
      <c r="B324" s="4" t="s">
        <v>65</v>
      </c>
      <c r="C324" s="4" t="s">
        <v>38</v>
      </c>
      <c r="F324" s="6"/>
    </row>
    <row r="325" spans="1:6" ht="14.1" customHeight="1">
      <c r="A325" s="10">
        <v>2</v>
      </c>
      <c r="B325" s="4" t="s">
        <v>200</v>
      </c>
      <c r="C325" s="4" t="s">
        <v>201</v>
      </c>
    </row>
    <row r="326" spans="1:6" ht="14.1" customHeight="1">
      <c r="A326" s="10">
        <v>3</v>
      </c>
      <c r="B326" s="4" t="s">
        <v>242</v>
      </c>
      <c r="C326" s="4" t="s">
        <v>8</v>
      </c>
    </row>
    <row r="327" spans="1:6" ht="14.1" customHeight="1">
      <c r="A327" s="10">
        <v>4</v>
      </c>
      <c r="B327" s="4" t="s">
        <v>99</v>
      </c>
      <c r="C327" s="4" t="s">
        <v>366</v>
      </c>
    </row>
    <row r="328" spans="1:6" ht="14.1" customHeight="1">
      <c r="A328" s="10">
        <v>5</v>
      </c>
      <c r="B328" s="4" t="s">
        <v>544</v>
      </c>
      <c r="C328" s="4" t="s">
        <v>577</v>
      </c>
      <c r="E328" s="18"/>
    </row>
    <row r="329" spans="1:6" ht="14.1" customHeight="1">
      <c r="A329" s="10">
        <v>6</v>
      </c>
      <c r="B329" s="4" t="s">
        <v>578</v>
      </c>
      <c r="C329" s="4" t="s">
        <v>578</v>
      </c>
    </row>
    <row r="330" spans="1:6" ht="14.1" customHeight="1">
      <c r="A330" s="10">
        <v>7</v>
      </c>
      <c r="B330" s="4" t="s">
        <v>579</v>
      </c>
      <c r="C330" s="4" t="s">
        <v>580</v>
      </c>
    </row>
    <row r="331" spans="1:6" ht="14.1" customHeight="1">
      <c r="A331" s="10">
        <v>8</v>
      </c>
      <c r="B331" s="4" t="s">
        <v>581</v>
      </c>
      <c r="C331" s="4" t="s">
        <v>582</v>
      </c>
    </row>
    <row r="332" spans="1:6" ht="14.1" customHeight="1">
      <c r="A332" s="10">
        <v>9</v>
      </c>
      <c r="B332" s="4" t="s">
        <v>72</v>
      </c>
      <c r="C332" s="4" t="s">
        <v>202</v>
      </c>
    </row>
    <row r="333" spans="1:6" ht="14.1" customHeight="1">
      <c r="A333" s="10">
        <v>10</v>
      </c>
      <c r="B333" s="4" t="s">
        <v>101</v>
      </c>
      <c r="C333" s="4" t="s">
        <v>197</v>
      </c>
    </row>
    <row r="334" spans="1:6" ht="14.1" customHeight="1">
      <c r="A334" s="4"/>
      <c r="B334" s="18">
        <v>24493</v>
      </c>
      <c r="D334" s="4"/>
    </row>
    <row r="335" spans="1:6" ht="14.1" customHeight="1">
      <c r="A335" s="10">
        <v>1</v>
      </c>
      <c r="B335" s="4" t="s">
        <v>65</v>
      </c>
      <c r="C335" s="4" t="s">
        <v>38</v>
      </c>
    </row>
    <row r="336" spans="1:6" ht="14.1" customHeight="1">
      <c r="A336" s="10">
        <v>2</v>
      </c>
      <c r="B336" s="4" t="s">
        <v>200</v>
      </c>
      <c r="C336" s="4" t="s">
        <v>201</v>
      </c>
    </row>
    <row r="337" spans="1:5" ht="14.1" customHeight="1">
      <c r="A337" s="10">
        <v>3</v>
      </c>
      <c r="B337" s="4" t="s">
        <v>544</v>
      </c>
      <c r="C337" s="4" t="s">
        <v>577</v>
      </c>
    </row>
    <row r="338" spans="1:5" ht="14.1" customHeight="1">
      <c r="A338" s="10">
        <v>4</v>
      </c>
      <c r="B338" s="4" t="s">
        <v>578</v>
      </c>
      <c r="C338" s="4" t="s">
        <v>578</v>
      </c>
    </row>
    <row r="339" spans="1:5" ht="14.1" customHeight="1">
      <c r="A339" s="10">
        <v>5</v>
      </c>
      <c r="B339" s="4" t="s">
        <v>242</v>
      </c>
      <c r="C339" s="4" t="s">
        <v>8</v>
      </c>
      <c r="E339" s="18"/>
    </row>
    <row r="340" spans="1:5" ht="14.1" customHeight="1">
      <c r="A340" s="10">
        <v>6</v>
      </c>
      <c r="B340" s="4" t="s">
        <v>99</v>
      </c>
      <c r="C340" s="4" t="s">
        <v>366</v>
      </c>
    </row>
    <row r="341" spans="1:5" ht="14.1" customHeight="1">
      <c r="A341" s="10">
        <v>7</v>
      </c>
      <c r="B341" s="4" t="s">
        <v>581</v>
      </c>
      <c r="C341" s="4" t="s">
        <v>582</v>
      </c>
    </row>
    <row r="342" spans="1:5" ht="14.1" customHeight="1">
      <c r="A342" s="10">
        <v>8</v>
      </c>
      <c r="B342" s="4" t="s">
        <v>182</v>
      </c>
      <c r="C342" s="4" t="s">
        <v>183</v>
      </c>
    </row>
    <row r="343" spans="1:5" ht="14.1" customHeight="1">
      <c r="A343" s="10">
        <v>9</v>
      </c>
      <c r="B343" s="4" t="s">
        <v>72</v>
      </c>
      <c r="C343" s="4" t="s">
        <v>202</v>
      </c>
    </row>
    <row r="344" spans="1:5" ht="14.1" customHeight="1">
      <c r="A344" s="10">
        <v>10</v>
      </c>
      <c r="B344" s="4" t="s">
        <v>101</v>
      </c>
      <c r="C344" s="4" t="s">
        <v>197</v>
      </c>
    </row>
    <row r="345" spans="1:5" ht="14.1" customHeight="1">
      <c r="A345" s="4"/>
      <c r="B345" s="18">
        <v>24500</v>
      </c>
      <c r="D345" s="4"/>
    </row>
    <row r="346" spans="1:5" ht="14.1" customHeight="1">
      <c r="A346" s="10">
        <v>1</v>
      </c>
      <c r="B346" s="4" t="s">
        <v>544</v>
      </c>
      <c r="C346" s="4" t="s">
        <v>577</v>
      </c>
    </row>
    <row r="347" spans="1:5" ht="14.1" customHeight="1">
      <c r="A347" s="10">
        <v>2</v>
      </c>
      <c r="B347" s="4" t="s">
        <v>65</v>
      </c>
      <c r="C347" s="4" t="s">
        <v>38</v>
      </c>
    </row>
    <row r="348" spans="1:5" ht="14.1" customHeight="1">
      <c r="A348" s="10">
        <v>3</v>
      </c>
      <c r="B348" s="4" t="s">
        <v>99</v>
      </c>
      <c r="C348" s="4" t="s">
        <v>366</v>
      </c>
    </row>
    <row r="349" spans="1:5" ht="14.1" customHeight="1">
      <c r="A349" s="10">
        <v>4</v>
      </c>
      <c r="B349" s="4" t="s">
        <v>200</v>
      </c>
      <c r="C349" s="4" t="s">
        <v>201</v>
      </c>
    </row>
    <row r="350" spans="1:5" ht="14.1" customHeight="1">
      <c r="A350" s="10">
        <v>5</v>
      </c>
      <c r="B350" s="4" t="s">
        <v>581</v>
      </c>
      <c r="C350" s="4" t="s">
        <v>582</v>
      </c>
      <c r="E350" s="18"/>
    </row>
    <row r="351" spans="1:5" ht="14.1" customHeight="1">
      <c r="A351" s="10">
        <v>6</v>
      </c>
      <c r="B351" s="4" t="s">
        <v>242</v>
      </c>
      <c r="C351" s="4" t="s">
        <v>8</v>
      </c>
    </row>
    <row r="352" spans="1:5" ht="14.1" customHeight="1">
      <c r="A352" s="10">
        <v>7</v>
      </c>
      <c r="B352" s="4" t="s">
        <v>72</v>
      </c>
      <c r="C352" s="4" t="s">
        <v>202</v>
      </c>
    </row>
    <row r="353" spans="1:5" ht="14.1" customHeight="1">
      <c r="A353" s="10">
        <v>8</v>
      </c>
      <c r="B353" s="4" t="s">
        <v>583</v>
      </c>
      <c r="C353" s="4" t="s">
        <v>584</v>
      </c>
    </row>
    <row r="354" spans="1:5" ht="14.1" customHeight="1">
      <c r="A354" s="10">
        <v>9</v>
      </c>
      <c r="B354" s="4" t="s">
        <v>101</v>
      </c>
      <c r="C354" s="4" t="s">
        <v>197</v>
      </c>
    </row>
    <row r="355" spans="1:5" ht="14.1" customHeight="1">
      <c r="A355" s="10">
        <v>10</v>
      </c>
      <c r="B355" s="4" t="s">
        <v>60</v>
      </c>
      <c r="C355" s="4" t="s">
        <v>367</v>
      </c>
    </row>
    <row r="356" spans="1:5" ht="14.1" customHeight="1">
      <c r="A356" s="4"/>
      <c r="B356" s="18">
        <v>24507</v>
      </c>
      <c r="D356" s="4"/>
    </row>
    <row r="357" spans="1:5" ht="14.1" customHeight="1">
      <c r="A357" s="10">
        <v>1</v>
      </c>
      <c r="B357" s="4" t="s">
        <v>200</v>
      </c>
      <c r="C357" s="4" t="s">
        <v>201</v>
      </c>
    </row>
    <row r="358" spans="1:5" ht="14.1" customHeight="1">
      <c r="A358" s="10">
        <v>2</v>
      </c>
      <c r="B358" s="4" t="s">
        <v>65</v>
      </c>
      <c r="C358" s="4" t="s">
        <v>38</v>
      </c>
    </row>
    <row r="359" spans="1:5" ht="14.1" customHeight="1">
      <c r="A359" s="10">
        <v>3</v>
      </c>
      <c r="B359" s="4" t="s">
        <v>107</v>
      </c>
      <c r="C359" s="4" t="s">
        <v>573</v>
      </c>
    </row>
    <row r="360" spans="1:5" ht="14.1" customHeight="1">
      <c r="A360" s="10">
        <v>4</v>
      </c>
      <c r="B360" s="4" t="s">
        <v>69</v>
      </c>
      <c r="C360" s="4" t="s">
        <v>179</v>
      </c>
    </row>
    <row r="361" spans="1:5" ht="14.1" customHeight="1">
      <c r="A361" s="10">
        <v>5</v>
      </c>
      <c r="B361" s="4" t="s">
        <v>101</v>
      </c>
      <c r="C361" s="4" t="s">
        <v>197</v>
      </c>
      <c r="E361" s="18"/>
    </row>
    <row r="362" spans="1:5" ht="14.1" customHeight="1">
      <c r="A362" s="10">
        <v>6</v>
      </c>
      <c r="B362" s="4" t="s">
        <v>242</v>
      </c>
      <c r="C362" s="4" t="s">
        <v>8</v>
      </c>
    </row>
    <row r="363" spans="1:5" ht="14.1" customHeight="1">
      <c r="A363" s="10">
        <v>7</v>
      </c>
      <c r="B363" s="4" t="s">
        <v>544</v>
      </c>
      <c r="C363" s="4" t="s">
        <v>577</v>
      </c>
    </row>
    <row r="364" spans="1:5" ht="14.1" customHeight="1">
      <c r="A364" s="10">
        <v>8</v>
      </c>
      <c r="B364" s="4" t="s">
        <v>99</v>
      </c>
      <c r="C364" s="4" t="s">
        <v>366</v>
      </c>
    </row>
    <row r="365" spans="1:5" ht="14.1" customHeight="1">
      <c r="A365" s="10">
        <v>9</v>
      </c>
      <c r="B365" s="4" t="s">
        <v>72</v>
      </c>
      <c r="C365" s="4" t="s">
        <v>202</v>
      </c>
    </row>
    <row r="366" spans="1:5" ht="14.1" customHeight="1">
      <c r="A366" s="10">
        <v>10</v>
      </c>
      <c r="B366" s="4" t="s">
        <v>83</v>
      </c>
      <c r="C366" s="4" t="s">
        <v>585</v>
      </c>
    </row>
    <row r="367" spans="1:5" ht="14.1" customHeight="1">
      <c r="A367" s="4"/>
      <c r="B367" s="18">
        <v>24514</v>
      </c>
      <c r="D367" s="4"/>
    </row>
    <row r="368" spans="1:5" ht="14.1" customHeight="1">
      <c r="A368" s="10">
        <v>1</v>
      </c>
      <c r="B368" s="4" t="s">
        <v>200</v>
      </c>
      <c r="C368" s="4" t="s">
        <v>201</v>
      </c>
    </row>
    <row r="369" spans="1:6" ht="14.1" customHeight="1">
      <c r="A369" s="10">
        <v>2</v>
      </c>
      <c r="B369" s="6" t="s">
        <v>240</v>
      </c>
      <c r="C369" s="6" t="s">
        <v>164</v>
      </c>
    </row>
    <row r="370" spans="1:6" ht="14.1" customHeight="1">
      <c r="A370" s="10">
        <v>3</v>
      </c>
      <c r="B370" s="4" t="s">
        <v>65</v>
      </c>
      <c r="C370" s="4" t="s">
        <v>38</v>
      </c>
    </row>
    <row r="371" spans="1:6" ht="14.1" customHeight="1">
      <c r="A371" s="10">
        <v>4</v>
      </c>
      <c r="B371" s="4" t="s">
        <v>69</v>
      </c>
      <c r="C371" s="4" t="s">
        <v>179</v>
      </c>
    </row>
    <row r="372" spans="1:6" ht="14.1" customHeight="1">
      <c r="A372" s="10">
        <v>5</v>
      </c>
      <c r="B372" s="4" t="s">
        <v>544</v>
      </c>
      <c r="C372" s="4" t="s">
        <v>577</v>
      </c>
      <c r="E372" s="18"/>
    </row>
    <row r="373" spans="1:6" ht="14.1" customHeight="1">
      <c r="A373" s="10">
        <v>6</v>
      </c>
      <c r="B373" s="4" t="s">
        <v>242</v>
      </c>
      <c r="C373" s="4" t="s">
        <v>8</v>
      </c>
    </row>
    <row r="374" spans="1:6" ht="14.1" customHeight="1">
      <c r="A374" s="10">
        <v>7</v>
      </c>
      <c r="B374" s="4" t="s">
        <v>315</v>
      </c>
      <c r="C374" s="4" t="s">
        <v>576</v>
      </c>
      <c r="E374" s="6"/>
      <c r="F374" s="6"/>
    </row>
    <row r="375" spans="1:6" ht="14.1" customHeight="1">
      <c r="A375" s="10">
        <v>8</v>
      </c>
      <c r="B375" s="4" t="s">
        <v>311</v>
      </c>
      <c r="C375" s="4" t="s">
        <v>528</v>
      </c>
    </row>
    <row r="376" spans="1:6" ht="14.1" customHeight="1">
      <c r="A376" s="10">
        <v>9</v>
      </c>
      <c r="B376" s="4" t="s">
        <v>587</v>
      </c>
      <c r="C376" s="4" t="s">
        <v>586</v>
      </c>
    </row>
    <row r="377" spans="1:6" ht="14.1" customHeight="1">
      <c r="A377" s="10">
        <v>10</v>
      </c>
      <c r="B377" s="4" t="s">
        <v>101</v>
      </c>
      <c r="C377" s="4" t="s">
        <v>197</v>
      </c>
    </row>
    <row r="378" spans="1:6" ht="14.1" customHeight="1">
      <c r="A378" s="4"/>
      <c r="B378" s="18">
        <v>24521</v>
      </c>
      <c r="D378" s="4"/>
    </row>
    <row r="379" spans="1:6" ht="14.1" customHeight="1">
      <c r="A379" s="10">
        <v>1</v>
      </c>
      <c r="B379" s="4" t="s">
        <v>200</v>
      </c>
      <c r="C379" s="4" t="s">
        <v>201</v>
      </c>
    </row>
    <row r="380" spans="1:6" ht="14.1" customHeight="1">
      <c r="A380" s="10">
        <v>2</v>
      </c>
      <c r="B380" s="4" t="s">
        <v>65</v>
      </c>
      <c r="C380" s="4" t="s">
        <v>38</v>
      </c>
    </row>
    <row r="381" spans="1:6" ht="14.1" customHeight="1">
      <c r="A381" s="10">
        <v>3</v>
      </c>
      <c r="B381" s="4" t="s">
        <v>544</v>
      </c>
      <c r="C381" s="4" t="s">
        <v>577</v>
      </c>
    </row>
    <row r="382" spans="1:6" ht="14.1" customHeight="1">
      <c r="A382" s="10">
        <v>4</v>
      </c>
      <c r="B382" s="4" t="s">
        <v>129</v>
      </c>
      <c r="C382" s="4" t="s">
        <v>177</v>
      </c>
    </row>
    <row r="383" spans="1:6" ht="14.1" customHeight="1">
      <c r="A383" s="10">
        <v>5</v>
      </c>
      <c r="B383" s="4" t="s">
        <v>188</v>
      </c>
      <c r="C383" s="4" t="s">
        <v>189</v>
      </c>
      <c r="E383" s="18"/>
    </row>
    <row r="384" spans="1:6" ht="14.1" customHeight="1">
      <c r="A384" s="10">
        <v>6</v>
      </c>
      <c r="B384" s="6" t="s">
        <v>240</v>
      </c>
      <c r="C384" s="6" t="s">
        <v>164</v>
      </c>
    </row>
    <row r="385" spans="1:6" ht="14.1" customHeight="1">
      <c r="A385" s="10">
        <v>7</v>
      </c>
      <c r="B385" s="4" t="s">
        <v>69</v>
      </c>
      <c r="C385" s="4" t="s">
        <v>179</v>
      </c>
    </row>
    <row r="386" spans="1:6" ht="14.1" customHeight="1">
      <c r="A386" s="10">
        <v>8</v>
      </c>
      <c r="B386" s="4" t="s">
        <v>242</v>
      </c>
      <c r="C386" s="4" t="s">
        <v>8</v>
      </c>
    </row>
    <row r="387" spans="1:6" ht="14.1" customHeight="1">
      <c r="A387" s="10">
        <v>9</v>
      </c>
      <c r="B387" s="4" t="s">
        <v>101</v>
      </c>
      <c r="C387" s="4" t="s">
        <v>197</v>
      </c>
    </row>
    <row r="388" spans="1:6" ht="14.1" customHeight="1">
      <c r="A388" s="10">
        <v>10</v>
      </c>
      <c r="B388" s="4" t="s">
        <v>72</v>
      </c>
      <c r="C388" s="4" t="s">
        <v>202</v>
      </c>
    </row>
    <row r="389" spans="1:6" ht="14.1" customHeight="1">
      <c r="A389" s="4"/>
      <c r="B389" s="18">
        <v>24528</v>
      </c>
      <c r="D389" s="4"/>
      <c r="E389" s="6"/>
      <c r="F389" s="6"/>
    </row>
    <row r="390" spans="1:6" ht="14.1" customHeight="1">
      <c r="A390" s="10">
        <v>1</v>
      </c>
      <c r="B390" s="6" t="s">
        <v>240</v>
      </c>
      <c r="C390" s="6" t="s">
        <v>164</v>
      </c>
    </row>
    <row r="391" spans="1:6" ht="14.1" customHeight="1">
      <c r="A391" s="10">
        <v>2</v>
      </c>
      <c r="B391" s="4" t="s">
        <v>200</v>
      </c>
      <c r="C391" s="4" t="s">
        <v>201</v>
      </c>
    </row>
    <row r="392" spans="1:6" ht="14.1" customHeight="1">
      <c r="A392" s="10">
        <v>3</v>
      </c>
      <c r="B392" s="4" t="s">
        <v>65</v>
      </c>
      <c r="C392" s="4" t="s">
        <v>38</v>
      </c>
    </row>
    <row r="393" spans="1:6" ht="14.1" customHeight="1">
      <c r="A393" s="10">
        <v>4</v>
      </c>
      <c r="B393" s="4" t="s">
        <v>151</v>
      </c>
      <c r="C393" s="4" t="s">
        <v>17</v>
      </c>
    </row>
    <row r="394" spans="1:6" ht="14.1" customHeight="1">
      <c r="A394" s="10">
        <v>5</v>
      </c>
      <c r="B394" s="4" t="s">
        <v>544</v>
      </c>
      <c r="C394" s="4" t="s">
        <v>577</v>
      </c>
      <c r="E394" s="18"/>
    </row>
    <row r="395" spans="1:6" ht="14.1" customHeight="1">
      <c r="A395" s="10">
        <v>6</v>
      </c>
      <c r="B395" s="4" t="s">
        <v>129</v>
      </c>
      <c r="C395" s="4" t="s">
        <v>177</v>
      </c>
      <c r="E395" s="6"/>
      <c r="F395" s="6"/>
    </row>
    <row r="396" spans="1:6" ht="14.1" customHeight="1">
      <c r="A396" s="10">
        <v>7</v>
      </c>
      <c r="B396" s="4" t="s">
        <v>188</v>
      </c>
      <c r="C396" s="4" t="s">
        <v>189</v>
      </c>
    </row>
    <row r="397" spans="1:6" ht="14.1" customHeight="1">
      <c r="A397" s="10">
        <v>8</v>
      </c>
      <c r="B397" s="4" t="s">
        <v>101</v>
      </c>
      <c r="C397" s="4" t="s">
        <v>197</v>
      </c>
    </row>
    <row r="398" spans="1:6" ht="14.1" customHeight="1">
      <c r="A398" s="10">
        <v>9</v>
      </c>
      <c r="B398" s="4" t="s">
        <v>187</v>
      </c>
      <c r="C398" s="4" t="s">
        <v>588</v>
      </c>
    </row>
    <row r="399" spans="1:6" ht="14.1" customHeight="1">
      <c r="A399" s="10">
        <v>10</v>
      </c>
      <c r="B399" s="4" t="s">
        <v>72</v>
      </c>
      <c r="C399" s="4" t="s">
        <v>202</v>
      </c>
    </row>
    <row r="400" spans="1:6" ht="14.1" customHeight="1">
      <c r="A400" s="4"/>
      <c r="B400" s="18">
        <v>24534</v>
      </c>
      <c r="D400" s="4"/>
    </row>
    <row r="401" spans="1:6" ht="14.1" customHeight="1">
      <c r="A401" s="10">
        <v>1</v>
      </c>
      <c r="B401" s="6" t="s">
        <v>240</v>
      </c>
      <c r="C401" s="6" t="s">
        <v>164</v>
      </c>
    </row>
    <row r="402" spans="1:6" ht="14.1" customHeight="1">
      <c r="A402" s="10">
        <v>2</v>
      </c>
      <c r="B402" s="6" t="s">
        <v>372</v>
      </c>
      <c r="C402" s="6" t="s">
        <v>162</v>
      </c>
    </row>
    <row r="403" spans="1:6" ht="14.1" customHeight="1">
      <c r="A403" s="10">
        <v>3</v>
      </c>
      <c r="B403" s="6" t="s">
        <v>590</v>
      </c>
      <c r="C403" s="6" t="s">
        <v>589</v>
      </c>
    </row>
    <row r="404" spans="1:6" ht="14.1" customHeight="1">
      <c r="A404" s="10">
        <v>4</v>
      </c>
      <c r="B404" s="4" t="s">
        <v>544</v>
      </c>
      <c r="C404" s="4" t="s">
        <v>577</v>
      </c>
    </row>
    <row r="405" spans="1:6" ht="14.1" customHeight="1">
      <c r="A405" s="10">
        <v>5</v>
      </c>
      <c r="B405" s="4" t="s">
        <v>188</v>
      </c>
      <c r="C405" s="4" t="s">
        <v>189</v>
      </c>
      <c r="E405" s="18"/>
    </row>
    <row r="406" spans="1:6" ht="14.1" customHeight="1">
      <c r="A406" s="10">
        <v>6</v>
      </c>
      <c r="B406" s="4" t="s">
        <v>200</v>
      </c>
      <c r="C406" s="4" t="s">
        <v>201</v>
      </c>
      <c r="E406" s="6"/>
      <c r="F406" s="6"/>
    </row>
    <row r="407" spans="1:6" ht="14.1" customHeight="1">
      <c r="A407" s="10">
        <v>7</v>
      </c>
      <c r="B407" s="4" t="s">
        <v>500</v>
      </c>
      <c r="C407" s="4" t="s">
        <v>591</v>
      </c>
      <c r="E407" s="6"/>
      <c r="F407" s="6"/>
    </row>
    <row r="408" spans="1:6" ht="14.1" customHeight="1">
      <c r="A408" s="10">
        <v>8</v>
      </c>
      <c r="B408" s="4" t="s">
        <v>101</v>
      </c>
      <c r="C408" s="4" t="s">
        <v>197</v>
      </c>
      <c r="E408" s="6"/>
      <c r="F408" s="6"/>
    </row>
    <row r="409" spans="1:6" ht="14.1" customHeight="1">
      <c r="A409" s="10">
        <v>9</v>
      </c>
      <c r="B409" s="4" t="s">
        <v>110</v>
      </c>
      <c r="C409" s="4" t="s">
        <v>198</v>
      </c>
    </row>
    <row r="410" spans="1:6" ht="14.1" customHeight="1">
      <c r="A410" s="10">
        <v>10</v>
      </c>
      <c r="B410" s="4" t="s">
        <v>129</v>
      </c>
      <c r="C410" s="4" t="s">
        <v>177</v>
      </c>
    </row>
    <row r="411" spans="1:6" ht="14.1" customHeight="1">
      <c r="A411" s="4"/>
      <c r="B411" s="18">
        <v>24541</v>
      </c>
      <c r="D411" s="4"/>
    </row>
    <row r="412" spans="1:6" ht="14.1" customHeight="1">
      <c r="A412" s="10">
        <v>1</v>
      </c>
      <c r="B412" s="6" t="s">
        <v>240</v>
      </c>
      <c r="C412" s="6" t="s">
        <v>164</v>
      </c>
    </row>
    <row r="413" spans="1:6" ht="14.1" customHeight="1">
      <c r="A413" s="10">
        <v>2</v>
      </c>
      <c r="B413" s="4" t="s">
        <v>200</v>
      </c>
      <c r="C413" s="4" t="s">
        <v>201</v>
      </c>
    </row>
    <row r="414" spans="1:6" ht="14.1" customHeight="1">
      <c r="A414" s="10">
        <v>3</v>
      </c>
      <c r="B414" s="6" t="s">
        <v>372</v>
      </c>
      <c r="C414" s="6" t="s">
        <v>162</v>
      </c>
    </row>
    <row r="415" spans="1:6" ht="14.1" customHeight="1">
      <c r="A415" s="10">
        <v>4</v>
      </c>
      <c r="B415" s="6" t="s">
        <v>592</v>
      </c>
      <c r="C415" s="6" t="s">
        <v>593</v>
      </c>
    </row>
    <row r="416" spans="1:6" ht="14.1" customHeight="1">
      <c r="A416" s="10">
        <v>5</v>
      </c>
      <c r="B416" s="6" t="s">
        <v>56</v>
      </c>
      <c r="C416" s="4" t="s">
        <v>204</v>
      </c>
      <c r="E416" s="18"/>
    </row>
    <row r="417" spans="1:6" ht="14.1" customHeight="1">
      <c r="A417" s="10">
        <v>6</v>
      </c>
      <c r="B417" s="6" t="s">
        <v>154</v>
      </c>
      <c r="C417" s="4" t="s">
        <v>594</v>
      </c>
      <c r="E417" s="6"/>
      <c r="F417" s="6"/>
    </row>
    <row r="418" spans="1:6" ht="14.1" customHeight="1">
      <c r="A418" s="10">
        <v>7</v>
      </c>
      <c r="B418" s="4" t="s">
        <v>544</v>
      </c>
      <c r="C418" s="4" t="s">
        <v>577</v>
      </c>
    </row>
    <row r="419" spans="1:6" ht="14.1" customHeight="1">
      <c r="A419" s="10">
        <v>8</v>
      </c>
      <c r="B419" s="4" t="s">
        <v>188</v>
      </c>
      <c r="C419" s="4" t="s">
        <v>189</v>
      </c>
      <c r="E419" s="6"/>
      <c r="F419" s="6"/>
    </row>
    <row r="420" spans="1:6" ht="14.1" customHeight="1">
      <c r="A420" s="10">
        <v>9</v>
      </c>
      <c r="B420" s="6" t="s">
        <v>590</v>
      </c>
      <c r="C420" s="6" t="s">
        <v>589</v>
      </c>
      <c r="E420" s="6"/>
      <c r="F420" s="6"/>
    </row>
    <row r="421" spans="1:6" ht="14.1" customHeight="1">
      <c r="A421" s="10">
        <v>10</v>
      </c>
      <c r="B421" s="4" t="s">
        <v>242</v>
      </c>
      <c r="C421" s="4" t="s">
        <v>8</v>
      </c>
      <c r="E421" s="6"/>
    </row>
    <row r="422" spans="1:6" ht="14.1" customHeight="1">
      <c r="A422" s="4"/>
      <c r="B422" s="18">
        <v>24548</v>
      </c>
      <c r="D422" s="4"/>
      <c r="E422" s="6"/>
    </row>
    <row r="423" spans="1:6" ht="14.1" customHeight="1">
      <c r="A423" s="10">
        <v>1</v>
      </c>
      <c r="B423" s="6" t="s">
        <v>154</v>
      </c>
      <c r="C423" s="4" t="s">
        <v>594</v>
      </c>
    </row>
    <row r="424" spans="1:6" ht="14.1" customHeight="1">
      <c r="A424" s="10">
        <v>2</v>
      </c>
      <c r="B424" s="4" t="s">
        <v>200</v>
      </c>
      <c r="C424" s="4" t="s">
        <v>201</v>
      </c>
    </row>
    <row r="425" spans="1:6" ht="14.1" customHeight="1">
      <c r="A425" s="10">
        <v>3</v>
      </c>
      <c r="B425" s="6" t="s">
        <v>240</v>
      </c>
      <c r="C425" s="6" t="s">
        <v>164</v>
      </c>
      <c r="E425" s="6"/>
      <c r="F425" s="6"/>
    </row>
    <row r="426" spans="1:6" ht="14.1" customHeight="1">
      <c r="A426" s="10">
        <v>4</v>
      </c>
      <c r="B426" s="6" t="s">
        <v>336</v>
      </c>
      <c r="C426" s="6" t="s">
        <v>595</v>
      </c>
    </row>
    <row r="427" spans="1:6" ht="14.1" customHeight="1">
      <c r="A427" s="10">
        <v>5</v>
      </c>
      <c r="B427" s="6" t="s">
        <v>56</v>
      </c>
      <c r="C427" s="4" t="s">
        <v>204</v>
      </c>
      <c r="E427" s="18"/>
    </row>
    <row r="428" spans="1:6" ht="14.1" customHeight="1">
      <c r="A428" s="10">
        <v>6</v>
      </c>
      <c r="B428" s="6" t="s">
        <v>110</v>
      </c>
      <c r="C428" s="4" t="s">
        <v>198</v>
      </c>
      <c r="E428" s="6"/>
    </row>
    <row r="429" spans="1:6" ht="14.1" customHeight="1">
      <c r="A429" s="10">
        <v>7</v>
      </c>
      <c r="B429" s="6" t="s">
        <v>146</v>
      </c>
      <c r="C429" s="6" t="s">
        <v>167</v>
      </c>
    </row>
    <row r="430" spans="1:6" ht="14.1" customHeight="1">
      <c r="A430" s="10">
        <v>8</v>
      </c>
      <c r="B430" s="6" t="s">
        <v>263</v>
      </c>
      <c r="C430" s="6" t="s">
        <v>394</v>
      </c>
      <c r="E430" s="6"/>
      <c r="F430" s="6"/>
    </row>
    <row r="431" spans="1:6" ht="14.1" customHeight="1">
      <c r="A431" s="10">
        <v>9</v>
      </c>
      <c r="B431" s="6" t="s">
        <v>42</v>
      </c>
      <c r="C431" s="6" t="s">
        <v>202</v>
      </c>
      <c r="E431" s="6"/>
      <c r="F431" s="6"/>
    </row>
    <row r="432" spans="1:6" ht="14.1" customHeight="1">
      <c r="A432" s="10">
        <v>10</v>
      </c>
      <c r="B432" s="6" t="s">
        <v>372</v>
      </c>
      <c r="C432" s="6" t="s">
        <v>162</v>
      </c>
      <c r="E432" s="6"/>
    </row>
    <row r="433" spans="1:6" ht="14.1" customHeight="1">
      <c r="A433" s="4"/>
      <c r="B433" s="18">
        <v>24555</v>
      </c>
      <c r="D433" s="4"/>
      <c r="E433" s="6"/>
    </row>
    <row r="434" spans="1:6" ht="14.1" customHeight="1">
      <c r="A434" s="10">
        <v>1</v>
      </c>
      <c r="B434" s="4" t="s">
        <v>203</v>
      </c>
      <c r="C434" s="4" t="s">
        <v>120</v>
      </c>
      <c r="E434" s="6"/>
      <c r="F434" s="6"/>
    </row>
    <row r="435" spans="1:6" ht="14.1" customHeight="1">
      <c r="A435" s="10">
        <v>2</v>
      </c>
      <c r="B435" s="6" t="s">
        <v>154</v>
      </c>
      <c r="C435" s="4" t="s">
        <v>594</v>
      </c>
      <c r="E435" s="6"/>
      <c r="F435" s="6"/>
    </row>
    <row r="436" spans="1:6" ht="14.1" customHeight="1">
      <c r="A436" s="10">
        <v>3</v>
      </c>
      <c r="B436" s="6" t="s">
        <v>596</v>
      </c>
      <c r="C436" s="4" t="s">
        <v>120</v>
      </c>
      <c r="E436" s="6"/>
      <c r="F436" s="6"/>
    </row>
    <row r="437" spans="1:6" ht="14.1" customHeight="1">
      <c r="A437" s="10">
        <v>4</v>
      </c>
      <c r="B437" s="6" t="s">
        <v>336</v>
      </c>
      <c r="C437" s="6" t="s">
        <v>595</v>
      </c>
      <c r="E437" s="6"/>
      <c r="F437" s="6"/>
    </row>
    <row r="438" spans="1:6" ht="14.1" customHeight="1">
      <c r="A438" s="10">
        <v>5</v>
      </c>
      <c r="B438" s="6" t="s">
        <v>372</v>
      </c>
      <c r="C438" s="6" t="s">
        <v>162</v>
      </c>
      <c r="E438" s="18"/>
    </row>
    <row r="439" spans="1:6" ht="14.1" customHeight="1">
      <c r="A439" s="10">
        <v>6</v>
      </c>
      <c r="B439" s="4" t="s">
        <v>200</v>
      </c>
      <c r="C439" s="4" t="s">
        <v>201</v>
      </c>
    </row>
    <row r="440" spans="1:6" ht="14.1" customHeight="1">
      <c r="A440" s="10">
        <v>7</v>
      </c>
      <c r="B440" s="4" t="s">
        <v>597</v>
      </c>
      <c r="C440" s="4" t="s">
        <v>598</v>
      </c>
      <c r="E440" s="6"/>
    </row>
    <row r="441" spans="1:6" ht="14.1" customHeight="1">
      <c r="A441" s="10">
        <v>8</v>
      </c>
      <c r="B441" s="6" t="s">
        <v>56</v>
      </c>
      <c r="C441" s="4" t="s">
        <v>204</v>
      </c>
      <c r="E441" s="6"/>
    </row>
    <row r="442" spans="1:6" ht="14.1" customHeight="1">
      <c r="A442" s="10">
        <v>9</v>
      </c>
      <c r="B442" s="6" t="s">
        <v>544</v>
      </c>
      <c r="C442" s="6" t="s">
        <v>577</v>
      </c>
      <c r="E442" s="6"/>
      <c r="F442" s="6"/>
    </row>
    <row r="443" spans="1:6" ht="14.1" customHeight="1">
      <c r="A443" s="10">
        <v>10</v>
      </c>
      <c r="B443" s="6" t="s">
        <v>72</v>
      </c>
      <c r="C443" s="4" t="s">
        <v>202</v>
      </c>
      <c r="E443" s="6"/>
      <c r="F443" s="6"/>
    </row>
    <row r="444" spans="1:6" ht="14.1" customHeight="1">
      <c r="A444" s="4"/>
      <c r="B444" s="18">
        <v>24562</v>
      </c>
      <c r="D444" s="4"/>
    </row>
    <row r="445" spans="1:6" ht="14.1" customHeight="1">
      <c r="A445" s="10">
        <v>1</v>
      </c>
      <c r="B445" s="6" t="s">
        <v>154</v>
      </c>
      <c r="C445" s="4" t="s">
        <v>594</v>
      </c>
    </row>
    <row r="446" spans="1:6" ht="14.1" customHeight="1">
      <c r="A446" s="10">
        <v>2</v>
      </c>
      <c r="B446" s="4" t="s">
        <v>203</v>
      </c>
      <c r="C446" s="4" t="s">
        <v>120</v>
      </c>
      <c r="E446" s="6"/>
    </row>
    <row r="447" spans="1:6" ht="14.1" customHeight="1">
      <c r="A447" s="10">
        <v>3</v>
      </c>
      <c r="B447" s="6" t="s">
        <v>56</v>
      </c>
      <c r="C447" s="4" t="s">
        <v>204</v>
      </c>
      <c r="E447" s="6"/>
      <c r="F447" s="6"/>
    </row>
    <row r="448" spans="1:6" ht="14.1" customHeight="1">
      <c r="A448" s="10">
        <v>4</v>
      </c>
      <c r="B448" s="6" t="s">
        <v>372</v>
      </c>
      <c r="C448" s="6" t="s">
        <v>162</v>
      </c>
      <c r="E448" s="6"/>
    </row>
    <row r="449" spans="1:6" ht="14.1" customHeight="1">
      <c r="A449" s="10">
        <v>5</v>
      </c>
      <c r="B449" s="6" t="s">
        <v>99</v>
      </c>
      <c r="C449" s="6" t="s">
        <v>366</v>
      </c>
      <c r="E449" s="18"/>
    </row>
    <row r="450" spans="1:6" ht="14.1" customHeight="1">
      <c r="A450" s="10">
        <v>6</v>
      </c>
      <c r="B450" s="6" t="s">
        <v>336</v>
      </c>
      <c r="C450" s="6" t="s">
        <v>595</v>
      </c>
      <c r="E450" s="6"/>
    </row>
    <row r="451" spans="1:6" ht="14.1" customHeight="1">
      <c r="A451" s="10">
        <v>7</v>
      </c>
      <c r="B451" s="6" t="s">
        <v>596</v>
      </c>
      <c r="C451" s="4" t="s">
        <v>120</v>
      </c>
    </row>
    <row r="452" spans="1:6" ht="14.1" customHeight="1">
      <c r="A452" s="10">
        <v>8</v>
      </c>
      <c r="B452" s="4" t="s">
        <v>200</v>
      </c>
      <c r="C452" s="4" t="s">
        <v>201</v>
      </c>
      <c r="E452" s="6"/>
    </row>
    <row r="453" spans="1:6" ht="14.1" customHeight="1">
      <c r="A453" s="10">
        <v>9</v>
      </c>
      <c r="B453" s="6" t="s">
        <v>72</v>
      </c>
      <c r="C453" s="4" t="s">
        <v>202</v>
      </c>
      <c r="E453" s="6"/>
      <c r="F453" s="6"/>
    </row>
    <row r="454" spans="1:6" ht="14.1" customHeight="1">
      <c r="A454" s="10">
        <v>10</v>
      </c>
      <c r="B454" s="4" t="s">
        <v>597</v>
      </c>
      <c r="C454" s="4" t="s">
        <v>598</v>
      </c>
      <c r="E454" s="6"/>
      <c r="F454" s="6"/>
    </row>
    <row r="455" spans="1:6" ht="14.1" customHeight="1">
      <c r="A455" s="4"/>
      <c r="B455" s="18">
        <v>24569</v>
      </c>
      <c r="D455" s="4"/>
      <c r="E455" s="6"/>
      <c r="F455" s="6"/>
    </row>
    <row r="456" spans="1:6" ht="14.1" customHeight="1">
      <c r="A456" s="10">
        <v>1</v>
      </c>
      <c r="B456" s="4" t="s">
        <v>203</v>
      </c>
      <c r="C456" s="4" t="s">
        <v>120</v>
      </c>
      <c r="E456" s="6"/>
    </row>
    <row r="457" spans="1:6" ht="14.1" customHeight="1">
      <c r="A457" s="10">
        <v>2</v>
      </c>
      <c r="B457" s="6" t="s">
        <v>154</v>
      </c>
      <c r="C457" s="4" t="s">
        <v>594</v>
      </c>
    </row>
    <row r="458" spans="1:6" ht="14.1" customHeight="1">
      <c r="A458" s="10">
        <v>3</v>
      </c>
      <c r="B458" s="6" t="s">
        <v>142</v>
      </c>
      <c r="C458" s="4" t="s">
        <v>599</v>
      </c>
      <c r="E458" s="6"/>
    </row>
    <row r="459" spans="1:6" ht="14.1" customHeight="1">
      <c r="A459" s="10">
        <v>4</v>
      </c>
      <c r="B459" s="6" t="s">
        <v>240</v>
      </c>
      <c r="C459" s="4" t="s">
        <v>164</v>
      </c>
    </row>
    <row r="460" spans="1:6" ht="14.1" customHeight="1">
      <c r="A460" s="10">
        <v>5</v>
      </c>
      <c r="B460" s="6" t="s">
        <v>336</v>
      </c>
      <c r="C460" s="6" t="s">
        <v>595</v>
      </c>
      <c r="E460" s="18"/>
    </row>
    <row r="461" spans="1:6" ht="14.1" customHeight="1">
      <c r="A461" s="10">
        <v>6</v>
      </c>
      <c r="B461" s="6" t="s">
        <v>56</v>
      </c>
      <c r="C461" s="4" t="s">
        <v>204</v>
      </c>
    </row>
    <row r="462" spans="1:6" ht="14.1" customHeight="1">
      <c r="A462" s="10">
        <v>7</v>
      </c>
      <c r="B462" s="6" t="s">
        <v>372</v>
      </c>
      <c r="C462" s="6" t="s">
        <v>162</v>
      </c>
      <c r="E462" s="6"/>
    </row>
    <row r="463" spans="1:6" ht="14.1" customHeight="1">
      <c r="A463" s="10">
        <v>8</v>
      </c>
      <c r="B463" s="6" t="s">
        <v>338</v>
      </c>
      <c r="C463" s="6" t="s">
        <v>600</v>
      </c>
      <c r="E463" s="6"/>
    </row>
    <row r="464" spans="1:6" ht="14.1" customHeight="1">
      <c r="A464" s="10">
        <v>9</v>
      </c>
      <c r="B464" s="6" t="s">
        <v>99</v>
      </c>
      <c r="C464" s="6" t="s">
        <v>366</v>
      </c>
      <c r="E464" s="6"/>
    </row>
    <row r="465" spans="1:6" ht="14.1" customHeight="1">
      <c r="A465" s="10">
        <v>10</v>
      </c>
      <c r="B465" s="4" t="s">
        <v>200</v>
      </c>
      <c r="C465" s="4" t="s">
        <v>201</v>
      </c>
      <c r="E465" s="6"/>
      <c r="F465" s="6"/>
    </row>
    <row r="466" spans="1:6" ht="14.1" customHeight="1">
      <c r="A466" s="4"/>
      <c r="B466" s="18">
        <v>24583</v>
      </c>
      <c r="D466" s="4"/>
      <c r="E466" s="6"/>
    </row>
    <row r="467" spans="1:6" ht="14.1" customHeight="1">
      <c r="A467" s="10">
        <v>1</v>
      </c>
      <c r="B467" s="4" t="s">
        <v>203</v>
      </c>
      <c r="C467" s="4" t="s">
        <v>120</v>
      </c>
      <c r="E467" s="6"/>
      <c r="F467" s="6"/>
    </row>
    <row r="468" spans="1:6" ht="14.1" customHeight="1">
      <c r="A468" s="10">
        <v>2</v>
      </c>
      <c r="B468" s="6" t="s">
        <v>336</v>
      </c>
      <c r="C468" s="6" t="s">
        <v>595</v>
      </c>
      <c r="E468" s="6"/>
      <c r="F468" s="6"/>
    </row>
    <row r="469" spans="1:6" ht="14.1" customHeight="1">
      <c r="A469" s="10">
        <v>3</v>
      </c>
      <c r="B469" s="6" t="s">
        <v>154</v>
      </c>
      <c r="C469" s="4" t="s">
        <v>594</v>
      </c>
      <c r="E469" s="6"/>
      <c r="F469" s="6"/>
    </row>
    <row r="470" spans="1:6" ht="14.1" customHeight="1">
      <c r="A470" s="10">
        <v>4</v>
      </c>
      <c r="B470" s="6" t="s">
        <v>83</v>
      </c>
      <c r="C470" s="6" t="s">
        <v>523</v>
      </c>
    </row>
    <row r="471" spans="1:6" ht="14.1" customHeight="1">
      <c r="A471" s="10">
        <v>5</v>
      </c>
      <c r="B471" s="6" t="s">
        <v>142</v>
      </c>
      <c r="C471" s="6" t="s">
        <v>206</v>
      </c>
      <c r="E471" s="18"/>
    </row>
    <row r="472" spans="1:6" ht="14.1" customHeight="1">
      <c r="A472" s="10">
        <v>6</v>
      </c>
      <c r="B472" s="6" t="s">
        <v>601</v>
      </c>
      <c r="C472" s="6" t="s">
        <v>602</v>
      </c>
    </row>
    <row r="473" spans="1:6" ht="14.1" customHeight="1">
      <c r="A473" s="10">
        <v>7</v>
      </c>
      <c r="B473" s="6" t="s">
        <v>142</v>
      </c>
      <c r="C473" s="4" t="s">
        <v>599</v>
      </c>
      <c r="E473" s="6"/>
      <c r="F473" s="6"/>
    </row>
    <row r="474" spans="1:6" ht="14.1" customHeight="1">
      <c r="A474" s="10">
        <v>8</v>
      </c>
      <c r="B474" s="4" t="s">
        <v>200</v>
      </c>
      <c r="C474" s="4" t="s">
        <v>201</v>
      </c>
      <c r="E474" s="6"/>
    </row>
    <row r="475" spans="1:6" ht="14.1" customHeight="1">
      <c r="A475" s="10">
        <v>9</v>
      </c>
      <c r="B475" s="6" t="s">
        <v>65</v>
      </c>
      <c r="C475" s="4" t="s">
        <v>38</v>
      </c>
      <c r="E475" s="6"/>
      <c r="F475" s="6"/>
    </row>
    <row r="476" spans="1:6" ht="14.1" customHeight="1">
      <c r="A476" s="10">
        <v>10</v>
      </c>
      <c r="B476" s="6" t="s">
        <v>61</v>
      </c>
      <c r="C476" s="4" t="s">
        <v>12</v>
      </c>
      <c r="E476" s="6"/>
      <c r="F476" s="6"/>
    </row>
    <row r="477" spans="1:6" ht="14.1" customHeight="1">
      <c r="A477" s="4"/>
      <c r="B477" s="18">
        <v>24617</v>
      </c>
      <c r="D477" s="4"/>
      <c r="E477" s="6"/>
      <c r="F477" s="6"/>
    </row>
    <row r="478" spans="1:6" ht="14.1" customHeight="1">
      <c r="A478" s="10">
        <v>1</v>
      </c>
      <c r="B478" s="6" t="s">
        <v>142</v>
      </c>
      <c r="C478" s="6" t="s">
        <v>206</v>
      </c>
      <c r="E478" s="6"/>
    </row>
    <row r="479" spans="1:6" ht="14.1" customHeight="1">
      <c r="A479" s="10">
        <v>2</v>
      </c>
      <c r="B479" s="6" t="s">
        <v>154</v>
      </c>
      <c r="C479" s="4" t="s">
        <v>594</v>
      </c>
    </row>
    <row r="480" spans="1:6" ht="14.1" customHeight="1">
      <c r="A480" s="10">
        <v>3</v>
      </c>
      <c r="B480" s="6" t="s">
        <v>603</v>
      </c>
      <c r="C480" s="4" t="s">
        <v>604</v>
      </c>
      <c r="E480" s="6"/>
    </row>
    <row r="481" spans="1:6" ht="14.1" customHeight="1">
      <c r="A481" s="10">
        <v>4</v>
      </c>
      <c r="B481" s="6" t="s">
        <v>545</v>
      </c>
      <c r="C481" s="6" t="s">
        <v>546</v>
      </c>
      <c r="E481" s="6"/>
    </row>
    <row r="482" spans="1:6" ht="14.1" customHeight="1">
      <c r="A482" s="10">
        <v>5</v>
      </c>
      <c r="B482" s="6" t="s">
        <v>336</v>
      </c>
      <c r="C482" s="6" t="s">
        <v>595</v>
      </c>
      <c r="E482" s="18"/>
    </row>
    <row r="483" spans="1:6" ht="14.1" customHeight="1">
      <c r="A483" s="10">
        <v>6</v>
      </c>
      <c r="B483" s="4" t="s">
        <v>203</v>
      </c>
      <c r="C483" s="4" t="s">
        <v>120</v>
      </c>
      <c r="E483" s="6"/>
      <c r="F483" s="6"/>
    </row>
    <row r="484" spans="1:6" ht="14.1" customHeight="1">
      <c r="A484" s="10">
        <v>7</v>
      </c>
      <c r="B484" s="4" t="s">
        <v>563</v>
      </c>
      <c r="C484" s="4" t="s">
        <v>605</v>
      </c>
      <c r="E484" s="6"/>
    </row>
    <row r="485" spans="1:6" ht="14.1" customHeight="1">
      <c r="A485" s="10">
        <v>8</v>
      </c>
      <c r="B485" s="6" t="s">
        <v>83</v>
      </c>
      <c r="C485" s="6" t="s">
        <v>523</v>
      </c>
      <c r="E485" s="6"/>
    </row>
    <row r="486" spans="1:6" ht="14.1" customHeight="1">
      <c r="A486" s="10">
        <v>9</v>
      </c>
      <c r="B486" s="6" t="s">
        <v>6</v>
      </c>
      <c r="C486" s="6" t="s">
        <v>606</v>
      </c>
      <c r="E486" s="6"/>
      <c r="F486" s="6"/>
    </row>
    <row r="487" spans="1:6" ht="14.1" customHeight="1">
      <c r="A487" s="10">
        <v>10</v>
      </c>
      <c r="B487" s="6" t="s">
        <v>56</v>
      </c>
      <c r="C487" s="4" t="s">
        <v>204</v>
      </c>
      <c r="E487" s="6"/>
      <c r="F487" s="6"/>
    </row>
    <row r="488" spans="1:6" ht="14.1" customHeight="1">
      <c r="A488" s="4"/>
      <c r="B488" s="18">
        <v>24624</v>
      </c>
      <c r="D488" s="4"/>
    </row>
    <row r="489" spans="1:6" ht="14.1" customHeight="1">
      <c r="A489" s="10">
        <v>1</v>
      </c>
      <c r="B489" s="6" t="s">
        <v>336</v>
      </c>
      <c r="C489" s="6" t="s">
        <v>595</v>
      </c>
    </row>
    <row r="490" spans="1:6" ht="14.1" customHeight="1">
      <c r="A490" s="10">
        <v>2</v>
      </c>
      <c r="B490" s="6" t="s">
        <v>545</v>
      </c>
      <c r="C490" s="6" t="s">
        <v>546</v>
      </c>
      <c r="E490" s="6"/>
      <c r="F490" s="6"/>
    </row>
    <row r="491" spans="1:6" ht="14.1" customHeight="1">
      <c r="A491" s="10">
        <v>3</v>
      </c>
      <c r="B491" s="6" t="s">
        <v>142</v>
      </c>
      <c r="C491" s="6" t="s">
        <v>206</v>
      </c>
      <c r="E491" s="6"/>
      <c r="F491" s="6"/>
    </row>
    <row r="492" spans="1:6" ht="14.1" customHeight="1">
      <c r="A492" s="10">
        <v>4</v>
      </c>
      <c r="B492" s="4" t="s">
        <v>56</v>
      </c>
      <c r="C492" s="4" t="s">
        <v>204</v>
      </c>
      <c r="E492" s="6"/>
    </row>
    <row r="493" spans="1:6" ht="14.1" customHeight="1">
      <c r="A493" s="10">
        <v>5</v>
      </c>
      <c r="B493" s="6" t="s">
        <v>603</v>
      </c>
      <c r="C493" s="4" t="s">
        <v>604</v>
      </c>
      <c r="E493" s="18"/>
    </row>
    <row r="494" spans="1:6" ht="14.1" customHeight="1">
      <c r="A494" s="10">
        <v>6</v>
      </c>
      <c r="B494" s="6" t="s">
        <v>6</v>
      </c>
      <c r="C494" s="6" t="s">
        <v>606</v>
      </c>
      <c r="E494" s="6"/>
      <c r="F494" s="6"/>
    </row>
    <row r="495" spans="1:6" ht="14.1" customHeight="1">
      <c r="A495" s="10">
        <v>7</v>
      </c>
      <c r="B495" s="6" t="s">
        <v>200</v>
      </c>
      <c r="C495" s="6" t="s">
        <v>201</v>
      </c>
      <c r="E495" s="6"/>
      <c r="F495" s="6"/>
    </row>
    <row r="496" spans="1:6" ht="14.1" customHeight="1">
      <c r="A496" s="10">
        <v>8</v>
      </c>
      <c r="B496" s="4" t="s">
        <v>203</v>
      </c>
      <c r="C496" s="4" t="s">
        <v>120</v>
      </c>
      <c r="E496" s="6"/>
      <c r="F496" s="6"/>
    </row>
    <row r="497" spans="1:6" ht="14.1" customHeight="1">
      <c r="A497" s="10">
        <v>9</v>
      </c>
      <c r="B497" s="4" t="s">
        <v>563</v>
      </c>
      <c r="C497" s="4" t="s">
        <v>605</v>
      </c>
    </row>
    <row r="498" spans="1:6" ht="14.1" customHeight="1">
      <c r="A498" s="10">
        <v>10</v>
      </c>
      <c r="B498" s="6" t="s">
        <v>193</v>
      </c>
      <c r="C498" s="4" t="s">
        <v>607</v>
      </c>
      <c r="E498" s="6"/>
    </row>
    <row r="499" spans="1:6" ht="14.1" customHeight="1">
      <c r="A499" s="4"/>
      <c r="B499" s="18">
        <v>24638</v>
      </c>
      <c r="D499" s="4"/>
      <c r="E499" s="6"/>
      <c r="F499" s="6"/>
    </row>
    <row r="500" spans="1:6" ht="14.1" customHeight="1">
      <c r="A500" s="10">
        <v>1</v>
      </c>
      <c r="B500" s="6" t="s">
        <v>142</v>
      </c>
      <c r="C500" s="6" t="s">
        <v>206</v>
      </c>
      <c r="E500" s="6"/>
      <c r="F500" s="6"/>
    </row>
    <row r="501" spans="1:6" ht="14.1" customHeight="1">
      <c r="A501" s="10">
        <v>2</v>
      </c>
      <c r="B501" s="6" t="s">
        <v>6</v>
      </c>
      <c r="C501" s="6" t="s">
        <v>606</v>
      </c>
    </row>
    <row r="502" spans="1:6" ht="14.1" customHeight="1">
      <c r="A502" s="10">
        <v>3</v>
      </c>
      <c r="B502" s="6" t="s">
        <v>83</v>
      </c>
      <c r="C502" s="6" t="s">
        <v>523</v>
      </c>
    </row>
    <row r="503" spans="1:6" ht="14.1" customHeight="1">
      <c r="A503" s="10">
        <v>4</v>
      </c>
      <c r="B503" s="4" t="s">
        <v>563</v>
      </c>
      <c r="C503" s="4" t="s">
        <v>605</v>
      </c>
      <c r="E503" s="6"/>
    </row>
    <row r="504" spans="1:6" ht="14.1" customHeight="1">
      <c r="A504" s="10">
        <v>5</v>
      </c>
      <c r="B504" s="4" t="s">
        <v>203</v>
      </c>
      <c r="C504" s="4" t="s">
        <v>120</v>
      </c>
      <c r="E504" s="18"/>
    </row>
    <row r="505" spans="1:6" ht="14.1" customHeight="1">
      <c r="A505" s="10">
        <v>6</v>
      </c>
      <c r="B505" s="6" t="s">
        <v>336</v>
      </c>
      <c r="C505" s="6" t="s">
        <v>595</v>
      </c>
      <c r="E505" s="6"/>
      <c r="F505" s="6"/>
    </row>
    <row r="506" spans="1:6" ht="14.1" customHeight="1">
      <c r="A506" s="10">
        <v>7</v>
      </c>
      <c r="B506" s="6" t="s">
        <v>545</v>
      </c>
      <c r="C506" s="6" t="s">
        <v>546</v>
      </c>
      <c r="E506" s="6"/>
      <c r="F506" s="6"/>
    </row>
    <row r="507" spans="1:6" ht="14.1" customHeight="1">
      <c r="A507" s="10">
        <v>8</v>
      </c>
      <c r="B507" s="6" t="s">
        <v>603</v>
      </c>
      <c r="C507" s="4" t="s">
        <v>604</v>
      </c>
      <c r="E507" s="6"/>
      <c r="F507" s="6"/>
    </row>
    <row r="508" spans="1:6" ht="14.1" customHeight="1">
      <c r="A508" s="10">
        <v>9</v>
      </c>
      <c r="B508" s="6" t="s">
        <v>154</v>
      </c>
      <c r="C508" s="6" t="s">
        <v>594</v>
      </c>
    </row>
    <row r="509" spans="1:6" ht="14.1" customHeight="1">
      <c r="A509" s="10">
        <v>10</v>
      </c>
      <c r="B509" s="6" t="s">
        <v>193</v>
      </c>
      <c r="C509" s="4" t="s">
        <v>607</v>
      </c>
    </row>
    <row r="510" spans="1:6" ht="14.1" customHeight="1">
      <c r="E510" s="6"/>
      <c r="F510" s="6"/>
    </row>
    <row r="511" spans="1:6" ht="14.1" customHeight="1">
      <c r="E511" s="6"/>
      <c r="F511" s="6"/>
    </row>
    <row r="512" spans="1:6" ht="14.1" customHeight="1">
      <c r="E512" s="6"/>
    </row>
    <row r="513" spans="5:6" ht="14.1" customHeight="1">
      <c r="E513" s="6"/>
      <c r="F513" s="6"/>
    </row>
    <row r="514" spans="5:6" ht="14.1" customHeight="1">
      <c r="E514" s="6"/>
    </row>
  </sheetData>
  <pageMargins left="0.74791666666666667" right="0.74791666666666667" top="0.98402777777777783" bottom="0.98402777777777783" header="0.51180555555555562" footer="0.51180555555555562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688"/>
  <sheetViews>
    <sheetView zoomScaleNormal="12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24" sqref="B24"/>
    </sheetView>
  </sheetViews>
  <sheetFormatPr baseColWidth="10" defaultColWidth="2.28515625" defaultRowHeight="11.25"/>
  <cols>
    <col min="1" max="1" width="38" style="4" customWidth="1"/>
    <col min="2" max="2" width="46" style="4" customWidth="1"/>
    <col min="3" max="3" width="3.5703125" style="4" customWidth="1"/>
    <col min="4" max="4" width="0.5703125" style="23" customWidth="1"/>
    <col min="5" max="13" width="3.7109375" style="4" customWidth="1"/>
    <col min="14" max="14" width="0.5703125" style="23" customWidth="1"/>
    <col min="15" max="15" width="3.7109375" style="4" customWidth="1"/>
    <col min="16" max="16" width="3.7109375" style="23" customWidth="1"/>
    <col min="17" max="17" width="3.7109375" style="4" customWidth="1"/>
    <col min="18" max="25" width="3.42578125" style="4" customWidth="1"/>
    <col min="26" max="30" width="3" style="4" customWidth="1"/>
    <col min="31" max="31" width="225.7109375" style="4" customWidth="1"/>
    <col min="32" max="37" width="2.5703125" style="4" customWidth="1"/>
    <col min="38" max="66" width="2.7109375" style="4" customWidth="1"/>
    <col min="67" max="98" width="2.140625" style="4" customWidth="1"/>
    <col min="99" max="16384" width="2.28515625" style="4"/>
  </cols>
  <sheetData>
    <row r="1" spans="1:98" ht="14.1" customHeight="1">
      <c r="A1" s="3" t="s">
        <v>390</v>
      </c>
      <c r="B1" s="3" t="s">
        <v>218</v>
      </c>
      <c r="C1" s="3">
        <v>68</v>
      </c>
      <c r="D1" s="20"/>
      <c r="E1" s="3"/>
      <c r="I1" s="4">
        <v>1</v>
      </c>
      <c r="J1" s="4">
        <v>9</v>
      </c>
      <c r="K1" s="4">
        <v>6</v>
      </c>
      <c r="L1" s="4">
        <v>9</v>
      </c>
    </row>
    <row r="2" spans="1:98" ht="14.1" customHeight="1">
      <c r="A2" s="3" t="s">
        <v>217</v>
      </c>
      <c r="B2" s="3" t="s">
        <v>219</v>
      </c>
      <c r="C2" s="3">
        <v>11</v>
      </c>
      <c r="D2" s="20"/>
      <c r="E2" s="3">
        <v>1</v>
      </c>
      <c r="F2" s="4">
        <v>2</v>
      </c>
      <c r="G2" s="4">
        <v>3</v>
      </c>
      <c r="H2" s="4">
        <v>4</v>
      </c>
      <c r="I2" s="4">
        <v>5</v>
      </c>
      <c r="J2" s="4">
        <v>6</v>
      </c>
      <c r="K2" s="4">
        <v>7</v>
      </c>
      <c r="L2" s="4">
        <v>8</v>
      </c>
      <c r="M2" s="4">
        <v>9</v>
      </c>
      <c r="O2" s="4">
        <v>11</v>
      </c>
    </row>
    <row r="3" spans="1:98" ht="14.1" customHeight="1">
      <c r="B3" s="3" t="s">
        <v>356</v>
      </c>
      <c r="C3" s="3">
        <v>8</v>
      </c>
      <c r="D3" s="20"/>
      <c r="E3" s="3">
        <v>23</v>
      </c>
      <c r="F3" s="4">
        <v>21</v>
      </c>
      <c r="G3" s="4">
        <v>21</v>
      </c>
      <c r="H3" s="4">
        <v>24</v>
      </c>
      <c r="I3" s="4">
        <v>27</v>
      </c>
      <c r="J3" s="4">
        <v>30</v>
      </c>
      <c r="K3" s="4">
        <v>28</v>
      </c>
      <c r="L3" s="4">
        <v>31</v>
      </c>
      <c r="M3" s="4">
        <v>30</v>
      </c>
      <c r="O3" s="4">
        <v>30</v>
      </c>
    </row>
    <row r="4" spans="1:98" ht="14.1" customHeight="1">
      <c r="B4" s="3"/>
      <c r="C4" s="3">
        <v>20</v>
      </c>
      <c r="D4" s="20"/>
      <c r="E4" s="3">
        <v>15</v>
      </c>
      <c r="F4" s="4">
        <v>15</v>
      </c>
      <c r="G4" s="4">
        <v>15</v>
      </c>
      <c r="H4" s="4">
        <v>15</v>
      </c>
      <c r="I4" s="4">
        <v>15</v>
      </c>
      <c r="J4" s="4">
        <v>15</v>
      </c>
      <c r="K4" s="4">
        <v>15</v>
      </c>
      <c r="L4" s="4">
        <v>15</v>
      </c>
      <c r="M4" s="4">
        <v>15</v>
      </c>
      <c r="O4" s="4">
        <v>15</v>
      </c>
    </row>
    <row r="5" spans="1:98" ht="14.1" customHeight="1">
      <c r="A5" s="4" t="s">
        <v>372</v>
      </c>
      <c r="B5" s="4" t="s">
        <v>371</v>
      </c>
      <c r="C5" s="6"/>
      <c r="D5" s="21"/>
      <c r="E5" s="6"/>
      <c r="F5" s="6">
        <v>2</v>
      </c>
      <c r="G5" s="6">
        <v>6</v>
      </c>
      <c r="H5" s="6">
        <v>14</v>
      </c>
      <c r="I5" s="6"/>
      <c r="J5" s="6"/>
      <c r="K5" s="6"/>
      <c r="L5" s="6"/>
      <c r="M5" s="6"/>
      <c r="N5" s="21"/>
      <c r="O5" s="6"/>
      <c r="P5" s="21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</row>
    <row r="6" spans="1:98" ht="14.1" customHeight="1">
      <c r="A6" s="4" t="s">
        <v>1</v>
      </c>
      <c r="B6" s="15" t="s">
        <v>415</v>
      </c>
      <c r="C6" s="16">
        <v>4</v>
      </c>
      <c r="D6" s="22"/>
      <c r="E6" s="5"/>
    </row>
    <row r="7" spans="1:98" ht="14.1" customHeight="1">
      <c r="A7" s="4" t="s">
        <v>233</v>
      </c>
      <c r="B7" s="4" t="s">
        <v>383</v>
      </c>
      <c r="E7" s="4">
        <v>3</v>
      </c>
      <c r="F7" s="4">
        <v>6</v>
      </c>
      <c r="I7" s="4">
        <v>7</v>
      </c>
    </row>
    <row r="8" spans="1:98" ht="14.1" customHeight="1">
      <c r="A8" s="15" t="s">
        <v>233</v>
      </c>
      <c r="B8" s="15" t="s">
        <v>424</v>
      </c>
      <c r="C8" s="16"/>
      <c r="G8" s="4">
        <v>11</v>
      </c>
    </row>
    <row r="9" spans="1:98" s="6" customFormat="1" ht="14.1" customHeight="1">
      <c r="A9" s="4" t="s">
        <v>233</v>
      </c>
      <c r="B9" s="4" t="s">
        <v>18</v>
      </c>
      <c r="C9" s="4"/>
      <c r="D9" s="23"/>
      <c r="E9" s="4"/>
      <c r="F9" s="4"/>
      <c r="G9" s="4"/>
      <c r="H9" s="4"/>
      <c r="I9" s="4"/>
      <c r="J9" s="4"/>
      <c r="K9" s="4"/>
      <c r="L9" s="4"/>
      <c r="M9" s="4"/>
      <c r="N9" s="23"/>
      <c r="O9" s="4">
        <v>3</v>
      </c>
      <c r="P9" s="23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</row>
    <row r="10" spans="1:98" ht="14.1" customHeight="1">
      <c r="A10" s="6" t="s">
        <v>447</v>
      </c>
      <c r="B10" s="6" t="s">
        <v>447</v>
      </c>
      <c r="C10" s="6"/>
      <c r="D10" s="21"/>
      <c r="E10" s="6"/>
      <c r="F10" s="6"/>
      <c r="G10" s="6"/>
      <c r="H10" s="6"/>
      <c r="I10" s="6"/>
      <c r="J10" s="6"/>
      <c r="K10" s="6"/>
      <c r="L10" s="6"/>
      <c r="M10" s="6">
        <v>14</v>
      </c>
      <c r="N10" s="21"/>
      <c r="O10" s="6"/>
      <c r="P10" s="21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</row>
    <row r="11" spans="1:98" s="6" customFormat="1" ht="14.1" customHeight="1">
      <c r="A11" s="15" t="s">
        <v>443</v>
      </c>
      <c r="B11" s="15" t="s">
        <v>443</v>
      </c>
      <c r="C11" s="16"/>
      <c r="D11" s="21"/>
      <c r="K11" s="6">
        <v>12</v>
      </c>
      <c r="N11" s="21"/>
      <c r="P11" s="21"/>
    </row>
    <row r="12" spans="1:98" s="6" customFormat="1" ht="14.1" customHeight="1">
      <c r="A12" s="15" t="s">
        <v>358</v>
      </c>
      <c r="B12" s="6" t="s">
        <v>434</v>
      </c>
      <c r="C12" s="16"/>
      <c r="D12" s="21"/>
      <c r="I12" s="6">
        <v>15</v>
      </c>
      <c r="N12" s="21"/>
      <c r="P12" s="21"/>
    </row>
    <row r="13" spans="1:98" ht="14.1" customHeight="1">
      <c r="A13" s="4" t="s">
        <v>403</v>
      </c>
      <c r="B13" s="15" t="s">
        <v>520</v>
      </c>
      <c r="C13" s="16">
        <v>6</v>
      </c>
      <c r="D13" s="21"/>
      <c r="E13" s="6"/>
      <c r="F13" s="6"/>
      <c r="G13" s="6"/>
      <c r="H13" s="6"/>
      <c r="I13" s="6"/>
      <c r="J13" s="6"/>
      <c r="K13" s="6"/>
      <c r="L13" s="6"/>
      <c r="M13" s="6"/>
      <c r="N13" s="21"/>
      <c r="O13" s="6"/>
      <c r="P13" s="21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</row>
    <row r="14" spans="1:98" s="6" customFormat="1" ht="14.1" customHeight="1">
      <c r="A14" s="4" t="s">
        <v>19</v>
      </c>
      <c r="B14" s="4" t="s">
        <v>19</v>
      </c>
      <c r="C14" s="16"/>
      <c r="D14" s="21"/>
      <c r="L14" s="6">
        <v>9</v>
      </c>
      <c r="M14" s="6">
        <v>10</v>
      </c>
      <c r="N14" s="21"/>
      <c r="O14" s="6">
        <v>11</v>
      </c>
      <c r="P14" s="21"/>
    </row>
    <row r="15" spans="1:98" s="6" customFormat="1" ht="13.5" customHeight="1">
      <c r="A15" s="4" t="s">
        <v>242</v>
      </c>
      <c r="B15" s="4" t="s">
        <v>374</v>
      </c>
      <c r="C15" s="4"/>
      <c r="D15" s="23"/>
      <c r="E15" s="4"/>
      <c r="F15" s="4"/>
      <c r="G15" s="4"/>
      <c r="H15" s="4">
        <v>12</v>
      </c>
      <c r="I15" s="4"/>
      <c r="J15" s="4"/>
      <c r="K15" s="4"/>
      <c r="L15" s="4"/>
      <c r="M15" s="4"/>
      <c r="N15" s="23"/>
      <c r="O15" s="4"/>
      <c r="P15" s="23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</row>
    <row r="16" spans="1:98" ht="14.1" customHeight="1">
      <c r="A16" s="4" t="s">
        <v>252</v>
      </c>
      <c r="B16" s="15" t="s">
        <v>416</v>
      </c>
      <c r="C16" s="16">
        <v>5</v>
      </c>
      <c r="D16" s="21"/>
      <c r="E16" s="6"/>
    </row>
    <row r="17" spans="1:98" ht="14.1" customHeight="1">
      <c r="A17" s="15" t="s">
        <v>252</v>
      </c>
      <c r="B17" s="6" t="s">
        <v>401</v>
      </c>
      <c r="C17" s="16">
        <v>16</v>
      </c>
      <c r="D17" s="21"/>
      <c r="E17" s="6"/>
      <c r="F17" s="6"/>
      <c r="G17" s="6"/>
      <c r="H17" s="6"/>
      <c r="I17" s="6"/>
      <c r="J17" s="6"/>
      <c r="K17" s="6"/>
      <c r="L17" s="6"/>
      <c r="M17" s="6"/>
      <c r="N17" s="21"/>
      <c r="O17" s="6"/>
      <c r="P17" s="21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</row>
    <row r="18" spans="1:98" s="6" customFormat="1" ht="14.1" customHeight="1">
      <c r="A18" s="4" t="s">
        <v>369</v>
      </c>
      <c r="B18" s="4" t="s">
        <v>370</v>
      </c>
      <c r="C18" s="4"/>
      <c r="D18" s="23"/>
      <c r="E18" s="4"/>
      <c r="F18" s="4"/>
      <c r="G18" s="4"/>
      <c r="H18" s="4"/>
      <c r="I18" s="4"/>
      <c r="J18" s="4"/>
      <c r="K18" s="4">
        <v>3</v>
      </c>
      <c r="L18" s="4">
        <v>6</v>
      </c>
      <c r="M18" s="4">
        <v>9</v>
      </c>
      <c r="N18" s="23"/>
      <c r="O18" s="4"/>
      <c r="P18" s="23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</row>
    <row r="19" spans="1:98" s="6" customFormat="1" ht="13.5" customHeight="1">
      <c r="A19" s="4" t="s">
        <v>426</v>
      </c>
      <c r="B19" s="4" t="s">
        <v>427</v>
      </c>
      <c r="C19" s="4"/>
      <c r="D19" s="23"/>
      <c r="E19" s="4"/>
      <c r="F19" s="4">
        <v>9</v>
      </c>
      <c r="G19" s="4">
        <v>7</v>
      </c>
      <c r="H19" s="4">
        <v>6</v>
      </c>
      <c r="I19" s="4">
        <v>13</v>
      </c>
      <c r="J19" s="4"/>
      <c r="K19" s="4"/>
      <c r="L19" s="4"/>
      <c r="M19" s="4"/>
      <c r="N19" s="23"/>
      <c r="O19" s="4"/>
      <c r="P19" s="23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</row>
    <row r="20" spans="1:98" ht="14.1" customHeight="1">
      <c r="A20" s="17" t="s">
        <v>414</v>
      </c>
      <c r="B20" s="6" t="s">
        <v>413</v>
      </c>
      <c r="C20" s="16">
        <v>7</v>
      </c>
      <c r="D20" s="21"/>
      <c r="E20" s="6"/>
      <c r="F20" s="6"/>
      <c r="G20" s="6"/>
      <c r="H20" s="6"/>
      <c r="I20" s="6"/>
      <c r="J20" s="6"/>
      <c r="K20" s="6"/>
      <c r="L20" s="6"/>
      <c r="M20" s="6"/>
      <c r="N20" s="21"/>
      <c r="O20" s="6"/>
      <c r="P20" s="21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</row>
    <row r="21" spans="1:98" ht="14.1" customHeight="1">
      <c r="A21" s="4" t="s">
        <v>408</v>
      </c>
      <c r="B21" s="15" t="s">
        <v>398</v>
      </c>
      <c r="C21" s="16">
        <v>17</v>
      </c>
      <c r="D21" s="21"/>
      <c r="E21" s="6"/>
      <c r="F21" s="6"/>
      <c r="G21" s="6"/>
      <c r="H21" s="6"/>
      <c r="I21" s="6"/>
      <c r="J21" s="6"/>
      <c r="K21" s="6"/>
      <c r="L21" s="6"/>
      <c r="M21" s="6"/>
      <c r="N21" s="21"/>
      <c r="O21" s="6"/>
      <c r="P21" s="21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</row>
    <row r="22" spans="1:98" s="6" customFormat="1" ht="14.1" customHeight="1">
      <c r="A22" s="15" t="s">
        <v>283</v>
      </c>
      <c r="B22" s="8" t="s">
        <v>402</v>
      </c>
      <c r="C22" s="16">
        <v>8</v>
      </c>
      <c r="D22" s="24"/>
      <c r="E22" s="8"/>
      <c r="N22" s="21"/>
      <c r="P22" s="21"/>
    </row>
    <row r="23" spans="1:98" ht="14.1" customHeight="1">
      <c r="A23" s="4" t="s">
        <v>283</v>
      </c>
      <c r="B23" s="6" t="s">
        <v>448</v>
      </c>
      <c r="C23" s="6"/>
      <c r="D23" s="21"/>
      <c r="E23" s="6"/>
      <c r="F23" s="6"/>
      <c r="G23" s="6"/>
      <c r="H23" s="6"/>
      <c r="I23" s="6"/>
      <c r="J23" s="6"/>
      <c r="K23" s="6"/>
      <c r="L23" s="6"/>
      <c r="M23" s="6">
        <v>15</v>
      </c>
      <c r="N23" s="21"/>
      <c r="O23" s="6"/>
      <c r="P23" s="21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</row>
    <row r="24" spans="1:98" s="6" customFormat="1" ht="14.1" customHeight="1">
      <c r="A24" s="4" t="s">
        <v>283</v>
      </c>
      <c r="B24" s="6" t="s">
        <v>552</v>
      </c>
      <c r="C24" s="4"/>
      <c r="D24" s="23"/>
      <c r="E24" s="4"/>
      <c r="F24" s="4"/>
      <c r="G24" s="4"/>
      <c r="H24" s="4"/>
      <c r="I24" s="4"/>
      <c r="J24" s="4"/>
      <c r="K24" s="4"/>
      <c r="L24" s="4"/>
      <c r="M24" s="4"/>
      <c r="N24" s="23"/>
      <c r="O24" s="4">
        <v>1</v>
      </c>
      <c r="P24" s="23"/>
      <c r="Q24" s="4"/>
      <c r="R24" s="4" t="s">
        <v>665</v>
      </c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</row>
    <row r="25" spans="1:98" ht="14.1" customHeight="1">
      <c r="A25" s="4" t="s">
        <v>296</v>
      </c>
      <c r="B25" s="4" t="s">
        <v>435</v>
      </c>
      <c r="J25" s="4">
        <v>10</v>
      </c>
      <c r="K25" s="4">
        <v>14</v>
      </c>
      <c r="L25" s="4">
        <v>15</v>
      </c>
      <c r="R25" s="33" t="s">
        <v>666</v>
      </c>
    </row>
    <row r="26" spans="1:98" s="6" customFormat="1" ht="13.5" customHeight="1">
      <c r="A26" s="4" t="s">
        <v>436</v>
      </c>
      <c r="B26" s="4" t="s">
        <v>439</v>
      </c>
      <c r="C26" s="4"/>
      <c r="D26" s="23"/>
      <c r="E26" s="4"/>
      <c r="F26" s="4"/>
      <c r="G26" s="4"/>
      <c r="H26" s="4"/>
      <c r="I26" s="4"/>
      <c r="J26" s="4">
        <v>15</v>
      </c>
      <c r="K26" s="4"/>
      <c r="L26" s="4"/>
      <c r="M26" s="4"/>
      <c r="N26" s="23"/>
      <c r="O26" s="4"/>
      <c r="P26" s="23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</row>
    <row r="27" spans="1:98" s="6" customFormat="1" ht="13.5" customHeight="1">
      <c r="A27" s="4" t="s">
        <v>311</v>
      </c>
      <c r="B27" s="4" t="s">
        <v>180</v>
      </c>
      <c r="C27" s="4"/>
      <c r="D27" s="23"/>
      <c r="E27" s="4"/>
      <c r="F27" s="4"/>
      <c r="G27" s="4"/>
      <c r="H27" s="4"/>
      <c r="I27" s="4"/>
      <c r="J27" s="4">
        <v>1</v>
      </c>
      <c r="K27" s="4">
        <v>2</v>
      </c>
      <c r="L27" s="4">
        <v>1</v>
      </c>
      <c r="M27" s="4">
        <v>1</v>
      </c>
      <c r="N27" s="23"/>
      <c r="O27" s="4">
        <v>2</v>
      </c>
      <c r="P27" s="23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</row>
    <row r="28" spans="1:98" s="6" customFormat="1" ht="14.1" customHeight="1">
      <c r="A28" s="15" t="s">
        <v>445</v>
      </c>
      <c r="B28" s="6" t="s">
        <v>444</v>
      </c>
      <c r="C28" s="16"/>
      <c r="D28" s="21"/>
      <c r="L28" s="6">
        <v>14</v>
      </c>
      <c r="N28" s="21"/>
      <c r="P28" s="21"/>
    </row>
    <row r="29" spans="1:98" s="6" customFormat="1" ht="14.1" customHeight="1">
      <c r="A29" s="15" t="s">
        <v>42</v>
      </c>
      <c r="B29" s="6" t="s">
        <v>428</v>
      </c>
      <c r="C29" s="16"/>
      <c r="D29" s="21"/>
      <c r="G29" s="6">
        <v>8</v>
      </c>
      <c r="H29" s="6">
        <v>13</v>
      </c>
      <c r="I29" s="6">
        <v>14</v>
      </c>
      <c r="N29" s="21"/>
      <c r="P29" s="21"/>
    </row>
    <row r="30" spans="1:98" s="6" customFormat="1" ht="14.1" customHeight="1">
      <c r="A30" s="4" t="s">
        <v>359</v>
      </c>
      <c r="B30" s="4" t="s">
        <v>421</v>
      </c>
      <c r="C30" s="4"/>
      <c r="D30" s="23"/>
      <c r="E30" s="4">
        <v>15</v>
      </c>
      <c r="F30" s="4"/>
      <c r="G30" s="4"/>
      <c r="H30" s="4"/>
      <c r="I30" s="4">
        <v>9</v>
      </c>
      <c r="J30" s="4"/>
      <c r="K30" s="4"/>
      <c r="L30" s="4"/>
      <c r="M30" s="4"/>
      <c r="N30" s="23"/>
      <c r="O30" s="4"/>
      <c r="P30" s="23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</row>
    <row r="31" spans="1:98" s="6" customFormat="1" ht="14.1" customHeight="1">
      <c r="A31" s="15" t="s">
        <v>2</v>
      </c>
      <c r="B31" s="6" t="s">
        <v>440</v>
      </c>
      <c r="C31" s="16"/>
      <c r="D31" s="21"/>
      <c r="I31" s="6">
        <v>8</v>
      </c>
      <c r="J31" s="6">
        <v>7</v>
      </c>
      <c r="K31" s="6">
        <v>7</v>
      </c>
      <c r="L31" s="6">
        <v>12</v>
      </c>
      <c r="M31" s="6">
        <v>7</v>
      </c>
      <c r="N31" s="21"/>
      <c r="O31" s="6">
        <v>9</v>
      </c>
      <c r="P31" s="21"/>
    </row>
    <row r="32" spans="1:98" s="6" customFormat="1" ht="14.1" customHeight="1">
      <c r="A32" s="15" t="s">
        <v>2</v>
      </c>
      <c r="B32" s="6" t="s">
        <v>441</v>
      </c>
      <c r="C32" s="16"/>
      <c r="D32" s="21"/>
      <c r="J32" s="6">
        <v>11</v>
      </c>
      <c r="K32" s="6">
        <v>11</v>
      </c>
      <c r="N32" s="21"/>
      <c r="P32" s="21"/>
    </row>
    <row r="33" spans="1:98" s="6" customFormat="1" ht="13.5" customHeight="1">
      <c r="A33" s="4" t="s">
        <v>373</v>
      </c>
      <c r="B33" s="4" t="s">
        <v>419</v>
      </c>
      <c r="C33" s="4"/>
      <c r="D33" s="23"/>
      <c r="E33" s="4">
        <v>1</v>
      </c>
      <c r="F33" s="4"/>
      <c r="G33" s="4">
        <v>9</v>
      </c>
      <c r="H33" s="4">
        <v>7</v>
      </c>
      <c r="I33" s="4">
        <v>10</v>
      </c>
      <c r="J33" s="4">
        <v>13</v>
      </c>
      <c r="K33" s="4">
        <v>15</v>
      </c>
      <c r="L33" s="4"/>
      <c r="M33" s="4"/>
      <c r="N33" s="23"/>
      <c r="O33" s="4"/>
      <c r="P33" s="23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</row>
    <row r="34" spans="1:98" ht="14.1" customHeight="1">
      <c r="A34" s="4" t="s">
        <v>373</v>
      </c>
      <c r="B34" s="4" t="s">
        <v>155</v>
      </c>
      <c r="E34" s="4">
        <v>6</v>
      </c>
    </row>
    <row r="35" spans="1:98" ht="14.1" customHeight="1">
      <c r="A35" s="15" t="s">
        <v>54</v>
      </c>
      <c r="B35" s="15" t="s">
        <v>382</v>
      </c>
      <c r="C35" s="16">
        <v>1</v>
      </c>
      <c r="F35" s="4">
        <v>8</v>
      </c>
      <c r="G35" s="4">
        <v>10</v>
      </c>
    </row>
    <row r="36" spans="1:98" ht="14.1" customHeight="1">
      <c r="A36" s="6" t="s">
        <v>54</v>
      </c>
      <c r="B36" s="6" t="s">
        <v>412</v>
      </c>
      <c r="C36" s="6"/>
      <c r="D36" s="21"/>
      <c r="E36" s="6"/>
      <c r="F36" s="6">
        <v>12</v>
      </c>
      <c r="G36" s="6">
        <v>14</v>
      </c>
      <c r="H36" s="6">
        <v>11</v>
      </c>
      <c r="I36" s="6"/>
      <c r="J36" s="6"/>
      <c r="K36" s="6"/>
      <c r="L36" s="6"/>
      <c r="M36" s="6"/>
      <c r="N36" s="21"/>
      <c r="O36" s="6"/>
      <c r="P36" s="21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</row>
    <row r="37" spans="1:98" s="6" customFormat="1" ht="13.5" customHeight="1">
      <c r="A37" s="4" t="s">
        <v>430</v>
      </c>
      <c r="B37" s="4" t="s">
        <v>431</v>
      </c>
      <c r="C37" s="4"/>
      <c r="D37" s="23"/>
      <c r="E37" s="4"/>
      <c r="F37" s="4"/>
      <c r="G37" s="4"/>
      <c r="H37" s="4"/>
      <c r="I37" s="4">
        <v>11</v>
      </c>
      <c r="J37" s="4"/>
      <c r="K37" s="4"/>
      <c r="L37" s="4"/>
      <c r="M37" s="4"/>
      <c r="N37" s="23"/>
      <c r="O37" s="4"/>
      <c r="P37" s="23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</row>
    <row r="38" spans="1:98" s="6" customFormat="1" ht="13.5" customHeight="1">
      <c r="A38" s="4" t="s">
        <v>56</v>
      </c>
      <c r="B38" s="4" t="s">
        <v>381</v>
      </c>
      <c r="C38" s="4"/>
      <c r="D38" s="23"/>
      <c r="E38" s="4"/>
      <c r="F38" s="4"/>
      <c r="G38" s="4"/>
      <c r="H38" s="4">
        <v>8</v>
      </c>
      <c r="I38" s="4"/>
      <c r="J38" s="4"/>
      <c r="K38" s="4"/>
      <c r="L38" s="4"/>
      <c r="M38" s="4"/>
      <c r="N38" s="23"/>
      <c r="O38" s="4"/>
      <c r="P38" s="23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</row>
    <row r="39" spans="1:98" s="6" customFormat="1" ht="14.1" customHeight="1">
      <c r="A39" s="4" t="s">
        <v>182</v>
      </c>
      <c r="B39" s="4" t="s">
        <v>23</v>
      </c>
      <c r="C39" s="16">
        <v>2</v>
      </c>
      <c r="D39" s="21"/>
      <c r="E39" s="6">
        <v>4</v>
      </c>
      <c r="F39" s="6">
        <v>5</v>
      </c>
      <c r="G39" s="6">
        <v>2</v>
      </c>
      <c r="H39" s="6">
        <v>2</v>
      </c>
      <c r="I39" s="6">
        <v>3</v>
      </c>
      <c r="J39" s="6">
        <v>3</v>
      </c>
      <c r="L39" s="6">
        <v>4</v>
      </c>
      <c r="M39" s="6">
        <v>3</v>
      </c>
      <c r="N39" s="21"/>
      <c r="O39" s="6">
        <v>6</v>
      </c>
      <c r="P39" s="21"/>
      <c r="R39" s="6" t="s">
        <v>669</v>
      </c>
    </row>
    <row r="40" spans="1:98" s="6" customFormat="1" ht="14.1" customHeight="1">
      <c r="A40" s="4" t="s">
        <v>182</v>
      </c>
      <c r="B40" s="4" t="s">
        <v>20</v>
      </c>
      <c r="C40" s="16">
        <v>19</v>
      </c>
      <c r="D40" s="21"/>
      <c r="E40" s="6">
        <v>5</v>
      </c>
      <c r="F40" s="6">
        <v>4</v>
      </c>
      <c r="G40" s="6">
        <v>4</v>
      </c>
      <c r="H40" s="6">
        <v>3</v>
      </c>
      <c r="I40" s="6">
        <v>4</v>
      </c>
      <c r="J40" s="6">
        <v>5</v>
      </c>
      <c r="K40" s="6">
        <v>6</v>
      </c>
      <c r="M40" s="6">
        <v>5</v>
      </c>
      <c r="N40" s="21"/>
      <c r="O40" s="6">
        <v>5</v>
      </c>
      <c r="P40" s="21"/>
      <c r="R40" s="6" t="s">
        <v>662</v>
      </c>
    </row>
    <row r="41" spans="1:98" s="6" customFormat="1" ht="14.1" customHeight="1">
      <c r="A41" s="4" t="s">
        <v>182</v>
      </c>
      <c r="B41" s="4" t="s">
        <v>185</v>
      </c>
      <c r="C41" s="4"/>
      <c r="D41" s="23"/>
      <c r="E41" s="4">
        <v>2</v>
      </c>
      <c r="F41" s="4">
        <v>1</v>
      </c>
      <c r="G41" s="4">
        <v>1</v>
      </c>
      <c r="H41" s="4">
        <v>1</v>
      </c>
      <c r="I41" s="4">
        <v>1</v>
      </c>
      <c r="J41" s="4">
        <v>2</v>
      </c>
      <c r="K41" s="4">
        <v>4</v>
      </c>
      <c r="L41" s="4">
        <v>2</v>
      </c>
      <c r="M41" s="4">
        <v>2</v>
      </c>
      <c r="N41" s="23"/>
      <c r="O41" s="4">
        <v>4</v>
      </c>
      <c r="P41" s="23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</row>
    <row r="42" spans="1:98" s="6" customFormat="1" ht="14.1" customHeight="1">
      <c r="A42" s="4" t="s">
        <v>65</v>
      </c>
      <c r="B42" s="4" t="s">
        <v>37</v>
      </c>
      <c r="C42" s="4"/>
      <c r="D42" s="23"/>
      <c r="E42" s="4"/>
      <c r="F42" s="4"/>
      <c r="G42" s="4"/>
      <c r="H42" s="4"/>
      <c r="I42" s="4"/>
      <c r="J42" s="4">
        <v>4</v>
      </c>
      <c r="K42" s="4">
        <v>1</v>
      </c>
      <c r="L42" s="4">
        <v>3</v>
      </c>
      <c r="M42" s="4">
        <v>6</v>
      </c>
      <c r="N42" s="23"/>
      <c r="O42" s="4">
        <v>7</v>
      </c>
      <c r="P42" s="23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</row>
    <row r="43" spans="1:98" ht="14.1" customHeight="1">
      <c r="A43" s="15" t="s">
        <v>411</v>
      </c>
      <c r="B43" s="6" t="s">
        <v>410</v>
      </c>
      <c r="C43" s="16">
        <v>12</v>
      </c>
      <c r="D43" s="21"/>
      <c r="E43" s="6"/>
      <c r="F43" s="6"/>
      <c r="G43" s="6"/>
      <c r="H43" s="6"/>
      <c r="I43" s="6"/>
      <c r="J43" s="6"/>
      <c r="K43" s="6"/>
      <c r="L43" s="6"/>
      <c r="M43" s="6"/>
      <c r="N43" s="21"/>
      <c r="O43" s="6"/>
      <c r="P43" s="21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</row>
    <row r="44" spans="1:98" s="6" customFormat="1" ht="13.5" customHeight="1">
      <c r="A44" s="4" t="s">
        <v>438</v>
      </c>
      <c r="B44" s="4" t="s">
        <v>437</v>
      </c>
      <c r="C44" s="4"/>
      <c r="D44" s="23"/>
      <c r="E44" s="4"/>
      <c r="F44" s="4"/>
      <c r="G44" s="4"/>
      <c r="H44" s="4"/>
      <c r="I44" s="4"/>
      <c r="J44" s="4">
        <v>14</v>
      </c>
      <c r="K44" s="4"/>
      <c r="L44" s="4"/>
      <c r="M44" s="4"/>
      <c r="N44" s="23"/>
      <c r="O44" s="4"/>
      <c r="P44" s="23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</row>
    <row r="45" spans="1:98" ht="14.1" customHeight="1">
      <c r="A45" s="4" t="s">
        <v>69</v>
      </c>
      <c r="B45" s="15" t="s">
        <v>399</v>
      </c>
      <c r="C45" s="16">
        <v>15</v>
      </c>
      <c r="D45" s="21"/>
      <c r="E45" s="6"/>
      <c r="F45" s="6"/>
      <c r="G45" s="6"/>
      <c r="H45" s="6"/>
      <c r="I45" s="6"/>
      <c r="J45" s="6"/>
      <c r="K45" s="6"/>
      <c r="L45" s="6"/>
      <c r="M45" s="6"/>
      <c r="N45" s="21"/>
      <c r="O45" s="6"/>
      <c r="P45" s="21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</row>
    <row r="46" spans="1:98" s="6" customFormat="1" ht="14.1" customHeight="1">
      <c r="A46" s="4" t="s">
        <v>69</v>
      </c>
      <c r="B46" s="4" t="s">
        <v>375</v>
      </c>
      <c r="C46" s="4"/>
      <c r="D46" s="23"/>
      <c r="E46" s="4">
        <v>11</v>
      </c>
      <c r="F46" s="4"/>
      <c r="G46" s="4"/>
      <c r="H46" s="4">
        <v>10</v>
      </c>
      <c r="I46" s="4"/>
      <c r="J46" s="4"/>
      <c r="K46" s="4"/>
      <c r="L46" s="4"/>
      <c r="M46" s="4"/>
      <c r="N46" s="23"/>
      <c r="O46" s="4"/>
      <c r="P46" s="23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</row>
    <row r="47" spans="1:98" s="6" customFormat="1" ht="14.1" customHeight="1">
      <c r="A47" s="4" t="s">
        <v>69</v>
      </c>
      <c r="B47" s="4" t="s">
        <v>422</v>
      </c>
      <c r="C47" s="4"/>
      <c r="D47" s="23"/>
      <c r="E47" s="4"/>
      <c r="F47" s="4"/>
      <c r="G47" s="4"/>
      <c r="H47" s="4"/>
      <c r="J47" s="4"/>
      <c r="K47" s="4"/>
      <c r="L47" s="4"/>
      <c r="N47" s="23"/>
      <c r="O47" s="4">
        <v>10</v>
      </c>
      <c r="P47" s="23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</row>
    <row r="48" spans="1:98" s="6" customFormat="1" ht="14.1" customHeight="1">
      <c r="A48" s="4" t="s">
        <v>69</v>
      </c>
      <c r="B48" s="4" t="s">
        <v>156</v>
      </c>
      <c r="C48" s="16"/>
      <c r="D48" s="21"/>
      <c r="I48" s="4">
        <v>2</v>
      </c>
      <c r="J48" s="6">
        <v>6</v>
      </c>
      <c r="K48" s="6">
        <v>5</v>
      </c>
      <c r="L48" s="6">
        <v>7</v>
      </c>
      <c r="M48" s="4">
        <v>8</v>
      </c>
      <c r="N48" s="21"/>
      <c r="P48" s="21"/>
    </row>
    <row r="49" spans="1:98" s="6" customFormat="1" ht="14.1" customHeight="1">
      <c r="A49" s="15" t="s">
        <v>186</v>
      </c>
      <c r="B49" s="6" t="s">
        <v>442</v>
      </c>
      <c r="C49" s="16"/>
      <c r="D49" s="21"/>
      <c r="J49" s="6">
        <v>12</v>
      </c>
      <c r="K49" s="6">
        <v>8</v>
      </c>
      <c r="L49" s="6">
        <v>8</v>
      </c>
      <c r="M49" s="6">
        <v>4</v>
      </c>
      <c r="N49" s="21"/>
      <c r="O49" s="6">
        <v>8</v>
      </c>
      <c r="P49" s="21"/>
    </row>
    <row r="50" spans="1:98" s="6" customFormat="1" ht="14.1" customHeight="1">
      <c r="A50" s="15" t="s">
        <v>78</v>
      </c>
      <c r="B50" s="6" t="s">
        <v>425</v>
      </c>
      <c r="C50" s="16"/>
      <c r="D50" s="21"/>
      <c r="G50" s="6">
        <v>13</v>
      </c>
      <c r="H50" s="6">
        <v>9</v>
      </c>
      <c r="N50" s="21"/>
      <c r="P50" s="21"/>
    </row>
    <row r="51" spans="1:98" s="6" customFormat="1" ht="14.1" customHeight="1">
      <c r="A51" s="15" t="s">
        <v>405</v>
      </c>
      <c r="B51" s="6" t="s">
        <v>417</v>
      </c>
      <c r="C51" s="16">
        <v>10</v>
      </c>
      <c r="D51" s="21"/>
      <c r="N51" s="21"/>
      <c r="P51" s="21"/>
    </row>
    <row r="52" spans="1:98" s="6" customFormat="1" ht="14.1" customHeight="1">
      <c r="A52" s="6" t="s">
        <v>446</v>
      </c>
      <c r="B52" s="15" t="s">
        <v>519</v>
      </c>
      <c r="C52" s="16"/>
      <c r="D52" s="21"/>
      <c r="L52" s="6">
        <v>13</v>
      </c>
      <c r="N52" s="21"/>
      <c r="P52" s="21"/>
    </row>
    <row r="53" spans="1:98" ht="14.1" customHeight="1">
      <c r="A53" s="4" t="s">
        <v>107</v>
      </c>
      <c r="B53" s="4" t="s">
        <v>423</v>
      </c>
      <c r="F53" s="4">
        <v>13</v>
      </c>
    </row>
    <row r="54" spans="1:98" s="6" customFormat="1" ht="14.1" customHeight="1">
      <c r="A54" s="15" t="s">
        <v>110</v>
      </c>
      <c r="B54" s="5" t="s">
        <v>221</v>
      </c>
      <c r="C54" s="16">
        <v>3</v>
      </c>
      <c r="D54" s="22"/>
      <c r="E54" s="5"/>
      <c r="F54" s="4"/>
      <c r="G54" s="4"/>
      <c r="H54" s="4"/>
      <c r="I54" s="4"/>
      <c r="J54" s="4"/>
      <c r="K54" s="4"/>
      <c r="L54" s="4"/>
      <c r="M54" s="4"/>
      <c r="N54" s="23"/>
      <c r="O54" s="4"/>
      <c r="P54" s="23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</row>
    <row r="55" spans="1:98" s="6" customFormat="1" ht="14.1" customHeight="1">
      <c r="A55" s="15" t="s">
        <v>110</v>
      </c>
      <c r="B55" s="6" t="s">
        <v>406</v>
      </c>
      <c r="C55" s="16">
        <v>11</v>
      </c>
      <c r="D55" s="21"/>
      <c r="E55" s="6">
        <v>7</v>
      </c>
      <c r="F55" s="6">
        <v>11</v>
      </c>
      <c r="G55" s="6">
        <v>12</v>
      </c>
      <c r="N55" s="21"/>
      <c r="P55" s="21"/>
    </row>
    <row r="56" spans="1:98" s="6" customFormat="1" ht="14.1" customHeight="1">
      <c r="A56" s="4" t="s">
        <v>110</v>
      </c>
      <c r="B56" s="4" t="s">
        <v>26</v>
      </c>
      <c r="C56" s="16"/>
      <c r="D56" s="21"/>
      <c r="N56" s="21"/>
      <c r="O56" s="6">
        <v>15</v>
      </c>
      <c r="P56" s="21"/>
    </row>
    <row r="57" spans="1:98" s="6" customFormat="1" ht="14.1" customHeight="1">
      <c r="A57" s="15" t="s">
        <v>404</v>
      </c>
      <c r="B57" s="6" t="s">
        <v>407</v>
      </c>
      <c r="C57" s="16">
        <v>9</v>
      </c>
      <c r="D57" s="21"/>
      <c r="N57" s="21"/>
      <c r="P57" s="21"/>
    </row>
    <row r="58" spans="1:98" s="6" customFormat="1" ht="13.5" customHeight="1">
      <c r="A58" s="4" t="s">
        <v>432</v>
      </c>
      <c r="B58" s="4" t="s">
        <v>433</v>
      </c>
      <c r="C58" s="4"/>
      <c r="D58" s="23"/>
      <c r="E58" s="4"/>
      <c r="F58" s="4"/>
      <c r="G58" s="4"/>
      <c r="H58" s="4"/>
      <c r="I58" s="4">
        <v>12</v>
      </c>
      <c r="J58" s="4"/>
      <c r="K58" s="4"/>
      <c r="L58" s="4"/>
      <c r="M58" s="4"/>
      <c r="N58" s="23"/>
      <c r="O58" s="4"/>
      <c r="P58" s="23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</row>
    <row r="59" spans="1:98" s="6" customFormat="1" ht="14.1" customHeight="1">
      <c r="A59" s="4" t="s">
        <v>127</v>
      </c>
      <c r="B59" s="4" t="s">
        <v>376</v>
      </c>
      <c r="C59" s="4"/>
      <c r="D59" s="23"/>
      <c r="E59" s="4">
        <v>14</v>
      </c>
      <c r="F59" s="4">
        <v>14</v>
      </c>
      <c r="G59" s="4"/>
      <c r="H59" s="4"/>
      <c r="I59" s="4"/>
      <c r="J59" s="4"/>
      <c r="K59" s="4"/>
      <c r="L59" s="4"/>
      <c r="M59" s="4"/>
      <c r="N59" s="23"/>
      <c r="O59" s="4"/>
      <c r="P59" s="23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</row>
    <row r="60" spans="1:98" s="6" customFormat="1" ht="14.1" customHeight="1">
      <c r="A60" s="4" t="s">
        <v>129</v>
      </c>
      <c r="B60" s="5" t="s">
        <v>178</v>
      </c>
      <c r="C60" s="16"/>
      <c r="D60" s="21"/>
      <c r="N60" s="21"/>
      <c r="O60" s="6">
        <v>12</v>
      </c>
      <c r="P60" s="21"/>
    </row>
    <row r="61" spans="1:98" s="6" customFormat="1" ht="14.1" customHeight="1">
      <c r="A61" s="15" t="s">
        <v>138</v>
      </c>
      <c r="B61" s="15" t="s">
        <v>364</v>
      </c>
      <c r="C61" s="16"/>
      <c r="D61" s="21"/>
      <c r="L61" s="6">
        <v>5</v>
      </c>
      <c r="M61" s="6">
        <v>13</v>
      </c>
      <c r="N61" s="21"/>
      <c r="O61" s="6">
        <v>14</v>
      </c>
      <c r="P61" s="21"/>
    </row>
    <row r="62" spans="1:98" ht="14.1" customHeight="1">
      <c r="A62" s="4" t="s">
        <v>142</v>
      </c>
      <c r="B62" s="4" t="s">
        <v>420</v>
      </c>
      <c r="E62" s="4">
        <v>13</v>
      </c>
      <c r="F62" s="4">
        <v>15</v>
      </c>
      <c r="K62" s="4">
        <v>13</v>
      </c>
    </row>
    <row r="63" spans="1:98" ht="14.1" customHeight="1">
      <c r="A63" s="6" t="s">
        <v>151</v>
      </c>
      <c r="B63" s="6" t="s">
        <v>212</v>
      </c>
      <c r="C63" s="6"/>
      <c r="D63" s="21"/>
      <c r="E63" s="6">
        <v>8</v>
      </c>
      <c r="F63" s="6">
        <v>7</v>
      </c>
      <c r="G63" s="6">
        <v>5</v>
      </c>
      <c r="H63" s="6">
        <v>5</v>
      </c>
      <c r="I63" s="6">
        <v>5</v>
      </c>
      <c r="J63" s="6">
        <v>8</v>
      </c>
      <c r="K63" s="6">
        <v>9</v>
      </c>
      <c r="L63" s="6">
        <v>10</v>
      </c>
      <c r="M63" s="6">
        <v>11</v>
      </c>
      <c r="N63" s="21"/>
      <c r="O63" s="6">
        <v>13</v>
      </c>
      <c r="P63" s="21"/>
      <c r="R63" s="6" t="s">
        <v>661</v>
      </c>
      <c r="S63" s="6"/>
      <c r="T63" s="6"/>
      <c r="U63" s="6"/>
      <c r="V63" s="6"/>
      <c r="W63" s="6"/>
      <c r="X63" s="6"/>
      <c r="Y63" s="6" t="s">
        <v>663</v>
      </c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</row>
    <row r="64" spans="1:98" s="6" customFormat="1" ht="14.1" customHeight="1">
      <c r="A64" s="4" t="s">
        <v>151</v>
      </c>
      <c r="B64" s="4" t="s">
        <v>29</v>
      </c>
      <c r="D64" s="21"/>
      <c r="E64" s="6">
        <v>9</v>
      </c>
      <c r="F64" s="6">
        <v>3</v>
      </c>
      <c r="G64" s="6">
        <v>3</v>
      </c>
      <c r="H64" s="6">
        <v>4</v>
      </c>
      <c r="I64" s="6">
        <v>6</v>
      </c>
      <c r="J64" s="6">
        <v>9</v>
      </c>
      <c r="K64" s="6">
        <v>10</v>
      </c>
      <c r="L64" s="6">
        <v>11</v>
      </c>
      <c r="M64" s="6">
        <v>12</v>
      </c>
      <c r="N64" s="21"/>
      <c r="P64" s="21"/>
      <c r="Y64" s="6" t="s">
        <v>664</v>
      </c>
    </row>
    <row r="65" spans="1:98" s="6" customFormat="1" ht="13.5" customHeight="1">
      <c r="A65" s="4" t="s">
        <v>651</v>
      </c>
      <c r="B65" s="4" t="s">
        <v>429</v>
      </c>
      <c r="C65" s="4"/>
      <c r="D65" s="23"/>
      <c r="E65" s="4"/>
      <c r="F65" s="4"/>
      <c r="G65" s="4"/>
      <c r="H65" s="4">
        <v>15</v>
      </c>
      <c r="I65" s="4"/>
      <c r="J65" s="4"/>
      <c r="K65" s="4"/>
      <c r="L65" s="4"/>
      <c r="M65" s="4"/>
      <c r="N65" s="23"/>
      <c r="O65" s="4"/>
      <c r="P65" s="23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</row>
    <row r="66" spans="1:98" ht="14.1" customHeight="1">
      <c r="A66" s="4" t="s">
        <v>13</v>
      </c>
      <c r="B66" s="15" t="s">
        <v>409</v>
      </c>
      <c r="C66" s="16">
        <v>14</v>
      </c>
      <c r="D66" s="21"/>
      <c r="E66" s="6"/>
      <c r="F66" s="6"/>
      <c r="G66" s="6"/>
      <c r="H66" s="6"/>
      <c r="I66" s="6"/>
      <c r="J66" s="6"/>
      <c r="K66" s="6"/>
      <c r="L66" s="6"/>
      <c r="M66" s="6"/>
      <c r="N66" s="21"/>
      <c r="O66" s="6"/>
      <c r="P66" s="21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</row>
    <row r="67" spans="1:98" ht="14.1" customHeight="1">
      <c r="A67" s="4" t="s">
        <v>327</v>
      </c>
      <c r="B67" s="4" t="s">
        <v>548</v>
      </c>
      <c r="E67" s="4">
        <v>12</v>
      </c>
      <c r="F67" s="4">
        <v>10</v>
      </c>
      <c r="G67" s="4">
        <v>15</v>
      </c>
    </row>
    <row r="68" spans="1:98" ht="14.1" customHeight="1">
      <c r="A68" s="4" t="s">
        <v>338</v>
      </c>
      <c r="B68" s="4" t="s">
        <v>377</v>
      </c>
      <c r="C68" s="16">
        <v>18</v>
      </c>
      <c r="D68" s="21"/>
      <c r="E68" s="6">
        <v>10</v>
      </c>
      <c r="F68" s="6"/>
      <c r="G68" s="6"/>
      <c r="H68" s="6"/>
      <c r="I68" s="6"/>
      <c r="J68" s="6"/>
      <c r="K68" s="6"/>
      <c r="L68" s="6"/>
      <c r="M68" s="6"/>
      <c r="N68" s="21"/>
      <c r="O68" s="6"/>
      <c r="P68" s="21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</row>
    <row r="69" spans="1:98" ht="14.1" customHeight="1">
      <c r="A69" s="15" t="s">
        <v>400</v>
      </c>
      <c r="B69" s="5" t="s">
        <v>221</v>
      </c>
      <c r="C69" s="16">
        <v>13</v>
      </c>
      <c r="D69" s="21"/>
      <c r="E69" s="6"/>
      <c r="F69" s="6"/>
      <c r="G69" s="6"/>
      <c r="H69" s="6"/>
      <c r="I69" s="6"/>
      <c r="J69" s="6"/>
      <c r="K69" s="6"/>
      <c r="L69" s="6"/>
      <c r="M69" s="6"/>
      <c r="N69" s="21"/>
      <c r="O69" s="6"/>
      <c r="P69" s="21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</row>
    <row r="70" spans="1:98" ht="14.1" customHeight="1">
      <c r="A70" s="15" t="s">
        <v>400</v>
      </c>
      <c r="B70" s="4" t="s">
        <v>418</v>
      </c>
      <c r="C70" s="16">
        <v>20</v>
      </c>
    </row>
    <row r="71" spans="1:98" ht="14.1" customHeight="1"/>
    <row r="72" spans="1:98" ht="14.1" customHeight="1"/>
    <row r="73" spans="1:98" ht="14.1" customHeight="1">
      <c r="A73" s="6"/>
      <c r="B73" s="6"/>
      <c r="C73" s="6"/>
      <c r="D73" s="21"/>
      <c r="E73" s="6"/>
      <c r="F73" s="6"/>
      <c r="G73" s="6"/>
      <c r="H73" s="6"/>
      <c r="I73" s="6"/>
      <c r="J73" s="6"/>
      <c r="K73" s="6"/>
      <c r="L73" s="6"/>
      <c r="M73" s="6"/>
      <c r="N73" s="21"/>
      <c r="O73" s="6"/>
      <c r="P73" s="21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</row>
    <row r="74" spans="1:98" ht="14.1" customHeight="1"/>
    <row r="75" spans="1:98" s="6" customFormat="1" ht="13.5" customHeight="1">
      <c r="A75" s="4"/>
      <c r="B75" s="4"/>
      <c r="C75" s="4"/>
      <c r="D75" s="23"/>
      <c r="E75" s="4"/>
      <c r="F75" s="4"/>
      <c r="G75" s="4"/>
      <c r="H75" s="4"/>
      <c r="I75" s="4"/>
      <c r="J75" s="4"/>
      <c r="K75" s="4"/>
      <c r="L75" s="4"/>
      <c r="M75" s="4"/>
      <c r="N75" s="23"/>
      <c r="O75" s="4"/>
      <c r="P75" s="23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</row>
    <row r="76" spans="1:98" ht="14.1" customHeight="1"/>
    <row r="77" spans="1:98" ht="14.1" customHeight="1"/>
    <row r="78" spans="1:98" ht="14.1" customHeight="1"/>
    <row r="79" spans="1:98" ht="14.1" customHeight="1"/>
    <row r="80" spans="1:98" ht="14.1" customHeight="1"/>
    <row r="81" spans="1:98" s="6" customFormat="1" ht="14.1" customHeight="1">
      <c r="A81" s="4"/>
      <c r="B81" s="4"/>
      <c r="C81" s="4"/>
      <c r="D81" s="23"/>
      <c r="E81" s="4"/>
      <c r="F81" s="4"/>
      <c r="G81" s="4"/>
      <c r="H81" s="4"/>
      <c r="I81" s="4"/>
      <c r="J81" s="4"/>
      <c r="K81" s="4"/>
      <c r="L81" s="4"/>
      <c r="M81" s="4"/>
      <c r="N81" s="23"/>
      <c r="O81" s="4"/>
      <c r="P81" s="23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</row>
    <row r="82" spans="1:98" ht="14.1" customHeight="1"/>
    <row r="83" spans="1:98" ht="14.1" customHeight="1">
      <c r="A83" s="6"/>
      <c r="B83" s="6"/>
      <c r="C83" s="6"/>
      <c r="D83" s="21"/>
      <c r="E83" s="6"/>
      <c r="F83" s="6"/>
      <c r="G83" s="6"/>
      <c r="H83" s="6"/>
      <c r="I83" s="6"/>
      <c r="J83" s="6"/>
      <c r="K83" s="6"/>
      <c r="L83" s="6"/>
      <c r="M83" s="6"/>
      <c r="N83" s="21"/>
      <c r="O83" s="6"/>
      <c r="P83" s="21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6"/>
      <c r="CT83" s="6"/>
    </row>
    <row r="84" spans="1:98" ht="14.1" customHeight="1"/>
    <row r="85" spans="1:98" s="6" customFormat="1" ht="14.1" customHeight="1">
      <c r="A85" s="4"/>
      <c r="B85" s="4"/>
      <c r="C85" s="4"/>
      <c r="D85" s="23"/>
      <c r="E85" s="4"/>
      <c r="F85" s="4"/>
      <c r="G85" s="4"/>
      <c r="H85" s="4"/>
      <c r="I85" s="4"/>
      <c r="J85" s="4"/>
      <c r="K85" s="4"/>
      <c r="L85" s="4"/>
      <c r="M85" s="4"/>
      <c r="N85" s="23"/>
      <c r="O85" s="4"/>
      <c r="P85" s="23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</row>
    <row r="86" spans="1:98" ht="14.1" customHeight="1"/>
    <row r="87" spans="1:98" ht="14.1" customHeight="1"/>
    <row r="88" spans="1:98" ht="14.1" customHeight="1"/>
    <row r="89" spans="1:98" ht="14.1" customHeight="1">
      <c r="B89" s="5"/>
      <c r="C89" s="5"/>
      <c r="D89" s="22"/>
      <c r="E89" s="5"/>
    </row>
    <row r="90" spans="1:98" s="6" customFormat="1" ht="14.1" customHeight="1">
      <c r="A90" s="4"/>
      <c r="B90" s="4"/>
      <c r="C90" s="4"/>
      <c r="D90" s="23"/>
      <c r="E90" s="4"/>
      <c r="F90" s="4"/>
      <c r="G90" s="4"/>
      <c r="H90" s="4"/>
      <c r="I90" s="4"/>
      <c r="J90" s="4"/>
      <c r="K90" s="4"/>
      <c r="L90" s="4"/>
      <c r="M90" s="4"/>
      <c r="N90" s="23"/>
      <c r="O90" s="4"/>
      <c r="P90" s="23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</row>
    <row r="91" spans="1:98" ht="14.1" customHeight="1">
      <c r="B91" s="5"/>
      <c r="C91" s="5"/>
      <c r="D91" s="22"/>
      <c r="E91" s="5"/>
    </row>
    <row r="92" spans="1:98" ht="14.1" customHeight="1"/>
    <row r="93" spans="1:98" ht="14.1" customHeight="1"/>
    <row r="94" spans="1:98" ht="14.1" customHeight="1">
      <c r="A94" s="6"/>
      <c r="B94" s="6"/>
      <c r="C94" s="6"/>
      <c r="D94" s="21"/>
      <c r="E94" s="6"/>
      <c r="F94" s="6"/>
      <c r="G94" s="6"/>
      <c r="H94" s="6"/>
      <c r="I94" s="6"/>
      <c r="J94" s="6"/>
      <c r="K94" s="6"/>
      <c r="L94" s="6"/>
      <c r="M94" s="6"/>
      <c r="N94" s="21"/>
      <c r="O94" s="6"/>
      <c r="P94" s="21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</row>
    <row r="95" spans="1:98" s="6" customFormat="1" ht="14.1" customHeight="1">
      <c r="A95" s="4"/>
      <c r="B95" s="4"/>
      <c r="C95" s="4"/>
      <c r="D95" s="23"/>
      <c r="E95" s="4"/>
      <c r="F95" s="4"/>
      <c r="G95" s="4"/>
      <c r="H95" s="4"/>
      <c r="I95" s="4"/>
      <c r="J95" s="4"/>
      <c r="K95" s="4"/>
      <c r="L95" s="4"/>
      <c r="M95" s="4"/>
      <c r="N95" s="23"/>
      <c r="O95" s="4"/>
      <c r="P95" s="23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</row>
    <row r="96" spans="1:98" ht="14.1" customHeight="1"/>
    <row r="97" spans="1:98" ht="14.1" customHeight="1">
      <c r="A97" s="6"/>
      <c r="B97" s="6"/>
    </row>
    <row r="98" spans="1:98" ht="14.1" customHeight="1">
      <c r="B98" s="5"/>
      <c r="C98" s="5"/>
      <c r="D98" s="22"/>
      <c r="E98" s="5"/>
    </row>
    <row r="99" spans="1:98" ht="14.1" customHeight="1">
      <c r="A99" s="6"/>
      <c r="B99" s="6"/>
      <c r="C99" s="6"/>
      <c r="D99" s="21"/>
      <c r="E99" s="6"/>
      <c r="F99" s="6"/>
      <c r="G99" s="6"/>
      <c r="H99" s="6"/>
      <c r="I99" s="6"/>
      <c r="J99" s="6"/>
      <c r="K99" s="6"/>
      <c r="L99" s="6"/>
      <c r="M99" s="6"/>
      <c r="N99" s="21"/>
      <c r="O99" s="6"/>
      <c r="P99" s="21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</row>
    <row r="100" spans="1:98" ht="14.1" customHeight="1"/>
    <row r="101" spans="1:98" ht="14.1" customHeight="1"/>
    <row r="102" spans="1:98" s="6" customFormat="1" ht="14.1" customHeight="1">
      <c r="A102" s="4"/>
      <c r="B102" s="4"/>
      <c r="C102" s="4"/>
      <c r="D102" s="23"/>
      <c r="E102" s="4"/>
      <c r="F102" s="4"/>
      <c r="G102" s="4"/>
      <c r="H102" s="4"/>
      <c r="I102" s="4"/>
      <c r="J102" s="4"/>
      <c r="K102" s="4"/>
      <c r="L102" s="4"/>
      <c r="M102" s="4"/>
      <c r="N102" s="23"/>
      <c r="O102" s="4"/>
      <c r="P102" s="23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</row>
    <row r="103" spans="1:98" ht="14.1" customHeight="1"/>
    <row r="104" spans="1:98" ht="14.1" customHeight="1"/>
    <row r="105" spans="1:98" ht="14.1" customHeight="1">
      <c r="A105" s="6"/>
      <c r="B105" s="6"/>
    </row>
    <row r="106" spans="1:98" ht="14.1" customHeight="1"/>
    <row r="107" spans="1:98" s="6" customFormat="1" ht="14.1" customHeight="1">
      <c r="D107" s="21"/>
      <c r="N107" s="21"/>
      <c r="P107" s="21"/>
    </row>
    <row r="108" spans="1:98" s="6" customFormat="1" ht="14.1" customHeight="1">
      <c r="A108" s="4"/>
      <c r="B108" s="5"/>
      <c r="C108" s="5"/>
      <c r="D108" s="22"/>
      <c r="E108" s="5"/>
      <c r="F108" s="4"/>
      <c r="G108" s="4"/>
      <c r="H108" s="4"/>
      <c r="I108" s="4"/>
      <c r="J108" s="4"/>
      <c r="K108" s="4"/>
      <c r="L108" s="4"/>
      <c r="M108" s="4"/>
      <c r="N108" s="23"/>
      <c r="O108" s="4"/>
      <c r="P108" s="23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</row>
    <row r="109" spans="1:98" s="6" customFormat="1" ht="14.1" customHeight="1">
      <c r="A109" s="4"/>
      <c r="B109" s="4"/>
      <c r="C109" s="4"/>
      <c r="D109" s="23"/>
      <c r="E109" s="4"/>
      <c r="F109" s="4"/>
      <c r="G109" s="4"/>
      <c r="H109" s="4"/>
      <c r="I109" s="4"/>
      <c r="J109" s="4"/>
      <c r="K109" s="4"/>
      <c r="L109" s="4"/>
      <c r="M109" s="4"/>
      <c r="N109" s="23"/>
      <c r="O109" s="4"/>
      <c r="P109" s="23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</row>
    <row r="110" spans="1:98" s="6" customFormat="1" ht="14.1" customHeight="1">
      <c r="C110" s="4"/>
      <c r="D110" s="23"/>
      <c r="E110" s="4"/>
      <c r="F110" s="4"/>
      <c r="G110" s="4"/>
      <c r="H110" s="4"/>
      <c r="I110" s="4"/>
      <c r="J110" s="4"/>
      <c r="K110" s="4"/>
      <c r="L110" s="4"/>
      <c r="M110" s="4"/>
      <c r="N110" s="23"/>
      <c r="O110" s="4"/>
      <c r="P110" s="23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</row>
    <row r="111" spans="1:98" s="6" customFormat="1" ht="14.1" customHeight="1">
      <c r="C111" s="4"/>
      <c r="D111" s="23"/>
      <c r="E111" s="4"/>
      <c r="F111" s="4"/>
      <c r="G111" s="4"/>
      <c r="H111" s="4"/>
      <c r="I111" s="4"/>
      <c r="J111" s="4"/>
      <c r="K111" s="4"/>
      <c r="L111" s="4"/>
      <c r="M111" s="4"/>
      <c r="N111" s="23"/>
      <c r="O111" s="4"/>
      <c r="P111" s="23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</row>
    <row r="112" spans="1:98" ht="14.1" customHeight="1">
      <c r="A112" s="6"/>
      <c r="B112" s="6"/>
      <c r="C112" s="6"/>
      <c r="D112" s="21"/>
      <c r="E112" s="6"/>
      <c r="F112" s="6"/>
      <c r="G112" s="6"/>
      <c r="H112" s="6"/>
      <c r="I112" s="6"/>
      <c r="J112" s="6"/>
      <c r="K112" s="6"/>
      <c r="L112" s="6"/>
      <c r="M112" s="6"/>
      <c r="N112" s="21"/>
      <c r="O112" s="6"/>
      <c r="P112" s="21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</row>
    <row r="113" spans="1:98" s="6" customFormat="1" ht="14.1" customHeight="1">
      <c r="D113" s="21"/>
      <c r="N113" s="21"/>
      <c r="P113" s="21"/>
    </row>
    <row r="114" spans="1:98" ht="14.1" customHeight="1">
      <c r="A114" s="6"/>
      <c r="B114" s="6"/>
    </row>
    <row r="115" spans="1:98" ht="14.1" customHeight="1">
      <c r="A115" s="6"/>
      <c r="B115" s="6"/>
      <c r="C115" s="6"/>
      <c r="D115" s="21"/>
      <c r="E115" s="6"/>
      <c r="F115" s="6"/>
      <c r="G115" s="6"/>
      <c r="H115" s="6"/>
      <c r="I115" s="6"/>
      <c r="J115" s="6"/>
      <c r="K115" s="6"/>
      <c r="L115" s="6"/>
      <c r="M115" s="6"/>
      <c r="N115" s="21"/>
      <c r="O115" s="6"/>
      <c r="P115" s="21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</row>
    <row r="116" spans="1:98" ht="14.1" customHeight="1">
      <c r="B116" s="5"/>
    </row>
    <row r="117" spans="1:98" s="6" customFormat="1" ht="14.1" customHeight="1">
      <c r="C117" s="4"/>
      <c r="D117" s="23"/>
      <c r="E117" s="4"/>
      <c r="F117" s="4"/>
      <c r="G117" s="4"/>
      <c r="H117" s="4"/>
      <c r="I117" s="4"/>
      <c r="J117" s="4"/>
      <c r="K117" s="4"/>
      <c r="L117" s="4"/>
      <c r="M117" s="4"/>
      <c r="N117" s="23"/>
      <c r="O117" s="4"/>
      <c r="P117" s="23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</row>
    <row r="118" spans="1:98" ht="14.1" customHeight="1"/>
    <row r="119" spans="1:98" s="6" customFormat="1" ht="14.1" customHeight="1">
      <c r="D119" s="21"/>
      <c r="N119" s="21"/>
      <c r="P119" s="21"/>
    </row>
    <row r="120" spans="1:98" s="6" customFormat="1" ht="14.1" customHeight="1">
      <c r="D120" s="21"/>
      <c r="N120" s="21"/>
      <c r="P120" s="21"/>
    </row>
    <row r="121" spans="1:98" s="6" customFormat="1" ht="14.1" customHeight="1">
      <c r="D121" s="21"/>
      <c r="N121" s="21"/>
      <c r="P121" s="21"/>
    </row>
    <row r="122" spans="1:98" ht="14.1" customHeight="1"/>
    <row r="123" spans="1:98" s="6" customFormat="1" ht="14.1" customHeight="1">
      <c r="D123" s="21"/>
      <c r="N123" s="21"/>
      <c r="P123" s="21"/>
    </row>
    <row r="124" spans="1:98" ht="14.1" customHeight="1"/>
    <row r="125" spans="1:98" s="6" customFormat="1" ht="14.1" customHeight="1">
      <c r="D125" s="21"/>
      <c r="N125" s="21"/>
      <c r="P125" s="21"/>
    </row>
    <row r="126" spans="1:98" ht="14.1" customHeight="1">
      <c r="A126" s="6"/>
      <c r="B126" s="6"/>
    </row>
    <row r="127" spans="1:98" s="6" customFormat="1" ht="13.5" customHeight="1">
      <c r="D127" s="21"/>
      <c r="N127" s="21"/>
      <c r="P127" s="21"/>
    </row>
    <row r="128" spans="1:98" ht="14.1" customHeight="1"/>
    <row r="129" spans="4:16" ht="14.1" customHeight="1"/>
    <row r="130" spans="4:16" s="6" customFormat="1" ht="14.1" customHeight="1">
      <c r="D130" s="21"/>
      <c r="N130" s="21"/>
      <c r="P130" s="21"/>
    </row>
    <row r="131" spans="4:16" s="6" customFormat="1" ht="14.1" customHeight="1">
      <c r="D131" s="21"/>
      <c r="N131" s="21"/>
      <c r="P131" s="21"/>
    </row>
    <row r="132" spans="4:16" ht="14.1" customHeight="1"/>
    <row r="133" spans="4:16" ht="14.1" customHeight="1"/>
    <row r="134" spans="4:16" ht="14.1" customHeight="1"/>
    <row r="135" spans="4:16" ht="14.1" customHeight="1"/>
    <row r="136" spans="4:16" ht="14.1" customHeight="1"/>
    <row r="137" spans="4:16" ht="14.1" customHeight="1"/>
    <row r="138" spans="4:16" ht="14.1" customHeight="1"/>
    <row r="139" spans="4:16" ht="14.1" customHeight="1"/>
    <row r="140" spans="4:16" ht="14.1" customHeight="1"/>
    <row r="141" spans="4:16" ht="14.1" customHeight="1"/>
    <row r="142" spans="4:16" ht="14.1" customHeight="1"/>
    <row r="143" spans="4:16" ht="14.1" customHeight="1"/>
    <row r="144" spans="4:16" ht="14.1" customHeight="1"/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295" ht="14.1" customHeight="1"/>
    <row r="296" ht="14.1" customHeight="1"/>
    <row r="297" ht="14.1" customHeight="1"/>
    <row r="298" ht="14.1" customHeight="1"/>
    <row r="299" ht="14.1" customHeight="1"/>
    <row r="300" ht="14.1" customHeight="1"/>
    <row r="301" ht="14.1" customHeight="1"/>
    <row r="302" ht="14.1" customHeight="1"/>
    <row r="303" ht="14.1" customHeight="1"/>
    <row r="304" ht="14.1" customHeight="1"/>
    <row r="305" ht="14.1" customHeight="1"/>
    <row r="306" ht="14.1" customHeight="1"/>
    <row r="307" ht="14.1" customHeight="1"/>
    <row r="308" ht="14.1" customHeight="1"/>
    <row r="309" ht="14.1" customHeight="1"/>
    <row r="310" ht="14.1" customHeight="1"/>
    <row r="311" ht="14.1" customHeight="1"/>
    <row r="312" ht="14.1" customHeight="1"/>
    <row r="313" ht="14.1" customHeight="1"/>
    <row r="314" ht="14.1" customHeight="1"/>
    <row r="315" ht="14.1" customHeight="1"/>
    <row r="316" ht="14.1" customHeight="1"/>
    <row r="317" ht="14.1" customHeight="1"/>
    <row r="318" ht="14.1" customHeight="1"/>
    <row r="319" ht="14.1" customHeight="1"/>
    <row r="320" ht="14.1" customHeight="1"/>
    <row r="321" ht="14.1" customHeight="1"/>
    <row r="322" ht="14.1" customHeight="1"/>
    <row r="323" ht="14.1" customHeight="1"/>
    <row r="324" ht="14.1" customHeight="1"/>
    <row r="325" ht="14.1" customHeight="1"/>
    <row r="326" ht="14.1" customHeight="1"/>
    <row r="327" ht="14.1" customHeight="1"/>
    <row r="328" ht="14.1" customHeight="1"/>
    <row r="329" ht="14.1" customHeight="1"/>
    <row r="330" ht="14.1" customHeight="1"/>
    <row r="331" ht="14.1" customHeight="1"/>
    <row r="332" ht="14.1" customHeight="1"/>
    <row r="333" ht="14.1" customHeight="1"/>
    <row r="334" ht="14.1" customHeight="1"/>
    <row r="335" ht="14.1" customHeight="1"/>
    <row r="336" ht="14.1" customHeight="1"/>
    <row r="337" ht="14.1" customHeight="1"/>
    <row r="338" ht="14.1" customHeight="1"/>
    <row r="339" ht="14.1" customHeight="1"/>
    <row r="340" ht="14.1" customHeight="1"/>
    <row r="341" ht="14.1" customHeight="1"/>
    <row r="342" ht="14.1" customHeight="1"/>
    <row r="343" ht="14.1" customHeight="1"/>
    <row r="344" ht="14.1" customHeight="1"/>
    <row r="345" ht="14.1" customHeight="1"/>
    <row r="346" ht="14.1" customHeight="1"/>
    <row r="347" ht="14.1" customHeight="1"/>
    <row r="348" ht="14.1" customHeight="1"/>
    <row r="349" ht="14.1" customHeight="1"/>
    <row r="350" ht="14.1" customHeight="1"/>
    <row r="351" ht="14.1" customHeight="1"/>
    <row r="352" ht="14.1" customHeight="1"/>
    <row r="353" ht="14.1" customHeight="1"/>
    <row r="354" ht="14.1" customHeight="1"/>
    <row r="355" ht="14.1" customHeight="1"/>
    <row r="356" ht="14.1" customHeight="1"/>
    <row r="357" ht="14.1" customHeight="1"/>
    <row r="358" ht="14.1" customHeight="1"/>
    <row r="359" ht="14.1" customHeight="1"/>
    <row r="360" ht="14.1" customHeight="1"/>
    <row r="361" ht="14.1" customHeight="1"/>
    <row r="362" ht="14.1" customHeight="1"/>
    <row r="363" ht="14.1" customHeight="1"/>
    <row r="364" ht="14.1" customHeight="1"/>
    <row r="365" ht="14.1" customHeight="1"/>
    <row r="366" ht="14.1" customHeight="1"/>
    <row r="367" ht="14.1" customHeight="1"/>
    <row r="368" ht="14.1" customHeight="1"/>
    <row r="369" ht="14.1" customHeight="1"/>
    <row r="370" ht="14.1" customHeight="1"/>
    <row r="371" ht="14.1" customHeight="1"/>
    <row r="372" ht="14.1" customHeight="1"/>
    <row r="373" ht="14.1" customHeight="1"/>
    <row r="374" ht="14.1" customHeight="1"/>
    <row r="375" ht="14.1" customHeight="1"/>
    <row r="376" ht="14.1" customHeight="1"/>
    <row r="377" ht="14.1" customHeight="1"/>
    <row r="378" ht="14.1" customHeight="1"/>
    <row r="379" ht="14.1" customHeight="1"/>
    <row r="380" ht="14.1" customHeight="1"/>
    <row r="381" ht="14.1" customHeight="1"/>
    <row r="382" ht="14.1" customHeight="1"/>
    <row r="383" ht="14.1" customHeight="1"/>
    <row r="384" ht="14.1" customHeight="1"/>
    <row r="385" ht="14.1" customHeight="1"/>
    <row r="386" ht="14.1" customHeight="1"/>
    <row r="387" ht="14.1" customHeight="1"/>
    <row r="388" ht="14.1" customHeight="1"/>
    <row r="389" ht="14.1" customHeight="1"/>
    <row r="390" ht="14.1" customHeight="1"/>
    <row r="391" ht="14.1" customHeight="1"/>
    <row r="392" ht="14.1" customHeight="1"/>
    <row r="393" ht="14.1" customHeight="1"/>
    <row r="394" ht="14.1" customHeight="1"/>
    <row r="395" ht="14.1" customHeight="1"/>
    <row r="396" ht="14.1" customHeight="1"/>
    <row r="397" ht="14.1" customHeight="1"/>
    <row r="398" ht="14.1" customHeight="1"/>
    <row r="399" ht="14.1" customHeight="1"/>
    <row r="400" ht="14.1" customHeight="1"/>
    <row r="401" ht="14.1" customHeight="1"/>
    <row r="402" ht="14.1" customHeight="1"/>
    <row r="403" ht="14.1" customHeight="1"/>
    <row r="404" ht="14.1" customHeight="1"/>
    <row r="405" ht="14.1" customHeight="1"/>
    <row r="406" ht="14.1" customHeight="1"/>
    <row r="407" ht="14.1" customHeight="1"/>
    <row r="408" ht="14.1" customHeight="1"/>
    <row r="409" ht="14.1" customHeight="1"/>
    <row r="410" ht="14.1" customHeight="1"/>
    <row r="411" ht="14.1" customHeight="1"/>
    <row r="412" ht="14.1" customHeight="1"/>
    <row r="413" ht="14.1" customHeight="1"/>
    <row r="414" ht="14.1" customHeight="1"/>
    <row r="415" ht="14.1" customHeight="1"/>
    <row r="416" ht="14.1" customHeight="1"/>
    <row r="417" ht="14.1" customHeight="1"/>
    <row r="418" ht="14.1" customHeight="1"/>
    <row r="419" ht="14.1" customHeight="1"/>
    <row r="420" ht="14.1" customHeight="1"/>
    <row r="421" ht="14.1" customHeight="1"/>
    <row r="422" ht="14.1" customHeight="1"/>
    <row r="423" ht="14.1" customHeight="1"/>
    <row r="424" ht="14.1" customHeight="1"/>
    <row r="425" ht="14.1" customHeight="1"/>
    <row r="426" ht="14.1" customHeight="1"/>
    <row r="427" ht="14.1" customHeight="1"/>
    <row r="428" ht="14.1" customHeight="1"/>
    <row r="429" ht="14.1" customHeight="1"/>
    <row r="430" ht="14.1" customHeight="1"/>
    <row r="431" ht="14.1" customHeight="1"/>
    <row r="432" ht="14.1" customHeight="1"/>
    <row r="433" ht="14.1" customHeight="1"/>
    <row r="434" ht="14.1" customHeight="1"/>
    <row r="435" ht="14.1" customHeight="1"/>
    <row r="436" ht="14.1" customHeight="1"/>
    <row r="437" ht="14.1" customHeight="1"/>
    <row r="438" ht="14.1" customHeight="1"/>
    <row r="439" ht="14.1" customHeight="1"/>
    <row r="440" ht="14.1" customHeight="1"/>
    <row r="441" ht="14.1" customHeight="1"/>
    <row r="442" ht="14.1" customHeight="1"/>
    <row r="443" ht="14.1" customHeight="1"/>
    <row r="444" ht="14.1" customHeight="1"/>
    <row r="445" ht="14.1" customHeight="1"/>
    <row r="446" ht="14.1" customHeight="1"/>
    <row r="447" ht="14.1" customHeight="1"/>
    <row r="448" ht="14.1" customHeight="1"/>
    <row r="449" ht="14.1" customHeight="1"/>
    <row r="450" ht="14.1" customHeight="1"/>
    <row r="451" ht="14.1" customHeight="1"/>
    <row r="452" ht="14.1" customHeight="1"/>
    <row r="453" ht="14.1" customHeight="1"/>
    <row r="454" ht="14.1" customHeight="1"/>
    <row r="455" ht="14.1" customHeight="1"/>
    <row r="456" ht="14.1" customHeight="1"/>
    <row r="457" ht="14.1" customHeight="1"/>
    <row r="458" ht="14.1" customHeight="1"/>
    <row r="459" ht="14.1" customHeight="1"/>
    <row r="460" ht="14.1" customHeight="1"/>
    <row r="461" ht="14.1" customHeight="1"/>
    <row r="462" ht="14.1" customHeight="1"/>
    <row r="463" ht="14.1" customHeight="1"/>
    <row r="464" ht="14.1" customHeight="1"/>
    <row r="465" ht="14.1" customHeight="1"/>
    <row r="466" ht="14.1" customHeight="1"/>
    <row r="467" ht="14.1" customHeight="1"/>
    <row r="468" ht="14.1" customHeight="1"/>
    <row r="469" ht="14.1" customHeight="1"/>
    <row r="470" ht="14.1" customHeight="1"/>
    <row r="471" ht="14.1" customHeight="1"/>
    <row r="472" ht="14.1" customHeight="1"/>
    <row r="473" ht="14.1" customHeight="1"/>
    <row r="474" ht="14.1" customHeight="1"/>
    <row r="475" ht="14.1" customHeight="1"/>
    <row r="476" ht="14.1" customHeight="1"/>
    <row r="477" ht="14.1" customHeight="1"/>
    <row r="478" ht="14.1" customHeight="1"/>
    <row r="479" ht="14.1" customHeight="1"/>
    <row r="480" ht="14.1" customHeight="1"/>
    <row r="481" ht="14.1" customHeight="1"/>
    <row r="482" ht="14.1" customHeight="1"/>
    <row r="483" ht="14.1" customHeight="1"/>
    <row r="484" ht="14.1" customHeight="1"/>
    <row r="485" ht="14.1" customHeight="1"/>
    <row r="486" ht="14.1" customHeight="1"/>
    <row r="487" ht="14.1" customHeight="1"/>
    <row r="488" ht="14.1" customHeight="1"/>
    <row r="489" ht="14.1" customHeight="1"/>
    <row r="490" ht="14.1" customHeight="1"/>
    <row r="491" ht="14.1" customHeight="1"/>
    <row r="492" ht="14.1" customHeight="1"/>
    <row r="493" ht="14.1" customHeight="1"/>
    <row r="494" ht="14.1" customHeight="1"/>
    <row r="495" ht="14.1" customHeight="1"/>
    <row r="496" ht="14.1" customHeight="1"/>
    <row r="497" ht="14.1" customHeight="1"/>
    <row r="498" ht="14.1" customHeight="1"/>
    <row r="499" ht="14.1" customHeight="1"/>
    <row r="500" ht="14.1" customHeight="1"/>
    <row r="501" ht="14.1" customHeight="1"/>
    <row r="502" ht="14.1" customHeight="1"/>
    <row r="503" ht="14.1" customHeight="1"/>
    <row r="504" ht="14.1" customHeight="1"/>
    <row r="505" ht="14.1" customHeight="1"/>
    <row r="506" ht="14.1" customHeight="1"/>
    <row r="507" ht="14.1" customHeight="1"/>
    <row r="508" ht="14.1" customHeight="1"/>
    <row r="509" ht="14.1" customHeight="1"/>
    <row r="510" ht="14.1" customHeight="1"/>
    <row r="511" ht="14.1" customHeight="1"/>
    <row r="512" ht="14.1" customHeight="1"/>
    <row r="513" ht="14.1" customHeight="1"/>
    <row r="514" ht="14.1" customHeight="1"/>
    <row r="515" ht="14.1" customHeight="1"/>
    <row r="516" ht="14.1" customHeight="1"/>
    <row r="517" ht="14.1" customHeight="1"/>
    <row r="518" ht="14.1" customHeight="1"/>
    <row r="519" ht="14.1" customHeight="1"/>
    <row r="520" ht="14.1" customHeight="1"/>
    <row r="521" ht="14.1" customHeight="1"/>
    <row r="522" ht="14.1" customHeight="1"/>
    <row r="523" ht="14.1" customHeight="1"/>
    <row r="524" ht="14.1" customHeight="1"/>
    <row r="525" ht="14.1" customHeight="1"/>
    <row r="526" ht="14.1" customHeight="1"/>
    <row r="527" ht="14.1" customHeight="1"/>
    <row r="528" ht="14.1" customHeight="1"/>
    <row r="529" ht="14.1" customHeight="1"/>
    <row r="530" ht="14.1" customHeight="1"/>
    <row r="531" ht="14.1" customHeight="1"/>
    <row r="532" ht="14.1" customHeight="1"/>
    <row r="533" ht="14.1" customHeight="1"/>
    <row r="534" ht="14.1" customHeight="1"/>
    <row r="535" ht="14.1" customHeight="1"/>
    <row r="536" ht="14.1" customHeight="1"/>
    <row r="537" ht="14.1" customHeight="1"/>
    <row r="538" ht="14.1" customHeight="1"/>
    <row r="539" ht="14.1" customHeight="1"/>
    <row r="540" ht="14.1" customHeight="1"/>
    <row r="541" ht="14.1" customHeight="1"/>
    <row r="542" ht="14.1" customHeight="1"/>
    <row r="543" ht="14.1" customHeight="1"/>
    <row r="544" ht="14.1" customHeight="1"/>
    <row r="545" ht="14.1" customHeight="1"/>
    <row r="546" ht="14.1" customHeight="1"/>
    <row r="547" ht="14.1" customHeight="1"/>
    <row r="548" ht="14.1" customHeight="1"/>
    <row r="549" ht="14.1" customHeight="1"/>
    <row r="550" ht="14.1" customHeight="1"/>
    <row r="551" ht="14.1" customHeight="1"/>
    <row r="552" ht="14.1" customHeight="1"/>
    <row r="553" ht="14.1" customHeight="1"/>
    <row r="554" ht="14.1" customHeight="1"/>
    <row r="555" ht="14.1" customHeight="1"/>
    <row r="556" ht="14.1" customHeight="1"/>
    <row r="557" ht="14.1" customHeight="1"/>
    <row r="558" ht="14.1" customHeight="1"/>
    <row r="559" ht="14.1" customHeight="1"/>
    <row r="560" ht="14.1" customHeight="1"/>
    <row r="561" ht="14.1" customHeight="1"/>
    <row r="562" ht="14.1" customHeight="1"/>
    <row r="563" ht="14.1" customHeight="1"/>
    <row r="564" ht="14.1" customHeight="1"/>
    <row r="565" ht="14.1" customHeight="1"/>
    <row r="566" ht="14.1" customHeight="1"/>
    <row r="567" ht="14.1" customHeight="1"/>
    <row r="568" ht="14.1" customHeight="1"/>
    <row r="569" ht="14.1" customHeight="1"/>
    <row r="570" ht="14.1" customHeight="1"/>
    <row r="571" ht="14.1" customHeight="1"/>
    <row r="572" ht="14.1" customHeight="1"/>
    <row r="573" ht="14.1" customHeight="1"/>
    <row r="574" ht="14.1" customHeight="1"/>
    <row r="575" ht="14.1" customHeight="1"/>
    <row r="576" ht="14.1" customHeight="1"/>
    <row r="577" ht="14.1" customHeight="1"/>
    <row r="578" ht="14.1" customHeight="1"/>
    <row r="579" ht="14.1" customHeight="1"/>
    <row r="580" ht="14.1" customHeight="1"/>
    <row r="581" ht="14.1" customHeight="1"/>
    <row r="582" ht="14.1" customHeight="1"/>
    <row r="583" ht="14.1" customHeight="1"/>
    <row r="584" ht="14.1" customHeight="1"/>
    <row r="585" ht="14.1" customHeight="1"/>
    <row r="586" ht="14.1" customHeight="1"/>
    <row r="587" ht="14.1" customHeight="1"/>
    <row r="588" ht="14.1" customHeight="1"/>
    <row r="589" ht="14.1" customHeight="1"/>
    <row r="590" ht="14.1" customHeight="1"/>
    <row r="591" ht="14.1" customHeight="1"/>
    <row r="592" ht="14.1" customHeight="1"/>
    <row r="593" ht="14.1" customHeight="1"/>
    <row r="594" ht="14.1" customHeight="1"/>
    <row r="595" ht="14.1" customHeight="1"/>
    <row r="596" ht="14.1" customHeight="1"/>
    <row r="597" ht="14.1" customHeight="1"/>
    <row r="598" ht="14.1" customHeight="1"/>
    <row r="599" ht="14.1" customHeight="1"/>
    <row r="600" ht="14.1" customHeight="1"/>
    <row r="601" ht="14.1" customHeight="1"/>
    <row r="602" ht="14.1" customHeight="1"/>
    <row r="603" ht="14.1" customHeight="1"/>
    <row r="604" ht="14.1" customHeight="1"/>
    <row r="605" ht="14.1" customHeight="1"/>
    <row r="606" ht="14.1" customHeight="1"/>
    <row r="607" ht="14.1" customHeight="1"/>
    <row r="608" ht="14.1" customHeight="1"/>
    <row r="609" ht="14.1" customHeight="1"/>
    <row r="610" ht="14.1" customHeight="1"/>
    <row r="611" ht="14.1" customHeight="1"/>
    <row r="612" ht="14.1" customHeight="1"/>
    <row r="613" ht="14.1" customHeight="1"/>
    <row r="614" ht="14.1" customHeight="1"/>
    <row r="615" ht="14.1" customHeight="1"/>
    <row r="616" ht="14.1" customHeight="1"/>
    <row r="617" ht="14.1" customHeight="1"/>
    <row r="618" ht="14.1" customHeight="1"/>
    <row r="619" ht="14.1" customHeight="1"/>
    <row r="620" ht="14.1" customHeight="1"/>
    <row r="621" ht="14.1" customHeight="1"/>
    <row r="622" ht="14.1" customHeight="1"/>
    <row r="623" ht="14.1" customHeight="1"/>
    <row r="624" ht="14.1" customHeight="1"/>
    <row r="625" ht="14.1" customHeight="1"/>
    <row r="626" ht="14.1" customHeight="1"/>
    <row r="627" ht="14.1" customHeight="1"/>
    <row r="628" ht="14.1" customHeight="1"/>
    <row r="629" ht="14.1" customHeight="1"/>
    <row r="630" ht="14.1" customHeight="1"/>
    <row r="631" ht="14.1" customHeight="1"/>
    <row r="632" ht="14.1" customHeight="1"/>
    <row r="633" ht="14.1" customHeight="1"/>
    <row r="634" ht="14.1" customHeight="1"/>
    <row r="635" ht="14.1" customHeight="1"/>
    <row r="636" ht="14.1" customHeight="1"/>
    <row r="637" ht="14.1" customHeight="1"/>
    <row r="638" ht="14.1" customHeight="1"/>
    <row r="639" ht="14.1" customHeight="1"/>
    <row r="640" ht="14.1" customHeight="1"/>
    <row r="641" ht="14.1" customHeight="1"/>
    <row r="642" ht="14.1" customHeight="1"/>
    <row r="643" ht="14.1" customHeight="1"/>
    <row r="644" ht="14.1" customHeight="1"/>
    <row r="645" ht="14.1" customHeight="1"/>
    <row r="646" ht="14.1" customHeight="1"/>
    <row r="647" ht="14.1" customHeight="1"/>
    <row r="648" ht="14.1" customHeight="1"/>
    <row r="649" ht="14.1" customHeight="1"/>
    <row r="650" ht="14.1" customHeight="1"/>
    <row r="651" ht="14.1" customHeight="1"/>
    <row r="652" ht="14.1" customHeight="1"/>
    <row r="653" ht="14.1" customHeight="1"/>
    <row r="654" ht="14.1" customHeight="1"/>
    <row r="655" ht="14.1" customHeight="1"/>
    <row r="656" ht="14.1" customHeight="1"/>
    <row r="657" ht="14.1" customHeight="1"/>
    <row r="658" ht="14.1" customHeight="1"/>
    <row r="659" ht="14.1" customHeight="1"/>
    <row r="660" ht="14.1" customHeight="1"/>
    <row r="661" ht="14.1" customHeight="1"/>
    <row r="662" ht="14.1" customHeight="1"/>
    <row r="663" ht="14.1" customHeight="1"/>
    <row r="664" ht="14.1" customHeight="1"/>
    <row r="665" ht="14.1" customHeight="1"/>
    <row r="666" ht="14.1" customHeight="1"/>
    <row r="667" ht="14.1" customHeight="1"/>
    <row r="668" ht="14.1" customHeight="1"/>
    <row r="669" ht="14.1" customHeight="1"/>
    <row r="670" ht="14.1" customHeight="1"/>
    <row r="671" ht="14.1" customHeight="1"/>
    <row r="672" ht="14.1" customHeight="1"/>
    <row r="673" ht="14.1" customHeight="1"/>
    <row r="674" ht="14.1" customHeight="1"/>
    <row r="675" ht="14.1" customHeight="1"/>
    <row r="676" ht="14.1" customHeight="1"/>
    <row r="677" ht="14.1" customHeight="1"/>
    <row r="678" ht="14.1" customHeight="1"/>
    <row r="679" ht="14.1" customHeight="1"/>
    <row r="680" ht="14.1" customHeight="1"/>
    <row r="681" ht="14.1" customHeight="1"/>
    <row r="682" ht="14.1" customHeight="1"/>
    <row r="683" ht="14.1" customHeight="1"/>
    <row r="684" ht="14.1" customHeight="1"/>
    <row r="685" ht="14.1" customHeight="1"/>
    <row r="686" ht="14.1" customHeight="1"/>
    <row r="687" ht="14.1" customHeight="1"/>
    <row r="688" ht="14.1" customHeight="1"/>
  </sheetData>
  <phoneticPr fontId="21" type="noConversion"/>
  <hyperlinks>
    <hyperlink ref="R25" r:id="rId1" location="v=onepage&amp;q=Sergio%20Leone%20and%20Ennio%20Morricone%20received%20gold%20records%20for%201%2C000%2C000%20singles%20and%20of%20LPs%20sold%20of%20Once%20Upon%20A%20Time%20in%20the%20West.&amp;f=false" display="https://books.google.fr/books?id=MQkEAAAAMBAJ&amp;pg=PA37&amp;dq=Sergio+Leone+and+Ennio+Morricone+received+gold+records+for+1,000,000+singles+and+of+LPs+sold+of+Once+Upon+A+Time+in+the+West.&amp;hl=fr&amp;sa=X&amp;ved=2ahUKEwjdz9v3sJzuAhWuzIUKHdbPCZcQ6AEwAHoECAIQAg#v=onepage&amp;q=Sergio%20Leone%20and%20Ennio%20Morricone%20received%20gold%20records%20for%201%2C000%2C000%20singles%20and%20of%20LPs%20sold%20of%20Once%20Upon%20A%20Time%20in%20the%20West.&amp;f=false"/>
  </hyperlinks>
  <pageMargins left="0.74791666666666667" right="0.74791666666666667" top="0.98402777777777783" bottom="0.98402777777777783" header="0.51180555555555562" footer="0.51180555555555562"/>
  <pageSetup paperSize="9" firstPageNumber="0" orientation="landscape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609"/>
  <sheetViews>
    <sheetView zoomScaleNormal="125" workbookViewId="0">
      <pane xSplit="2" ySplit="3" topLeftCell="C121" activePane="bottomRight" state="frozen"/>
      <selection pane="topRight" activeCell="C1" sqref="C1"/>
      <selection pane="bottomLeft" activeCell="A4" sqref="A4"/>
      <selection pane="bottomRight" activeCell="H142" sqref="H142"/>
    </sheetView>
  </sheetViews>
  <sheetFormatPr baseColWidth="10" defaultColWidth="2.28515625" defaultRowHeight="11.25"/>
  <cols>
    <col min="1" max="1" width="34.28515625" style="4" customWidth="1"/>
    <col min="2" max="2" width="33.7109375" style="4" customWidth="1"/>
    <col min="3" max="3" width="6.7109375" style="4" bestFit="1" customWidth="1"/>
    <col min="4" max="4" width="5.140625" style="4" bestFit="1" customWidth="1"/>
    <col min="5" max="5" width="8" style="4" bestFit="1" customWidth="1"/>
    <col min="6" max="6" width="1.140625" style="23" customWidth="1"/>
    <col min="7" max="7" width="3.42578125" style="1" bestFit="1" customWidth="1"/>
    <col min="8" max="8" width="3.140625" style="23" customWidth="1"/>
    <col min="9" max="9" width="3.42578125" style="1" bestFit="1" customWidth="1"/>
    <col min="10" max="10" width="2" style="26" customWidth="1"/>
    <col min="11" max="13" width="3.42578125" style="1" bestFit="1" customWidth="1"/>
    <col min="14" max="14" width="2.140625" style="26" customWidth="1"/>
    <col min="15" max="15" width="3.42578125" style="1" bestFit="1" customWidth="1"/>
    <col min="16" max="16" width="2" style="26" customWidth="1"/>
    <col min="17" max="17" width="3.42578125" style="29" bestFit="1" customWidth="1"/>
    <col min="18" max="18" width="2.28515625" style="26" bestFit="1" customWidth="1"/>
    <col min="19" max="19" width="3.42578125" style="1" bestFit="1" customWidth="1"/>
    <col min="20" max="20" width="2.28515625" style="26" bestFit="1" customWidth="1"/>
    <col min="21" max="21" width="3.42578125" style="1" bestFit="1" customWidth="1"/>
    <col min="22" max="22" width="3.42578125" style="26" bestFit="1" customWidth="1"/>
    <col min="23" max="25" width="3.42578125" style="1" bestFit="1" customWidth="1"/>
    <col min="26" max="26" width="0.5703125" style="26" customWidth="1"/>
    <col min="27" max="27" width="3.42578125" style="1" bestFit="1" customWidth="1"/>
    <col min="28" max="28" width="0.5703125" style="26" customWidth="1"/>
    <col min="29" max="29" width="3.42578125" style="29" bestFit="1" customWidth="1"/>
    <col min="30" max="30" width="0.5703125" style="26" customWidth="1"/>
    <col min="31" max="31" width="3.42578125" style="1" bestFit="1" customWidth="1"/>
    <col min="32" max="32" width="0.5703125" style="26" customWidth="1"/>
    <col min="33" max="33" width="3.42578125" style="1" bestFit="1" customWidth="1"/>
    <col min="34" max="34" width="0.5703125" style="26" customWidth="1"/>
    <col min="35" max="37" width="3.42578125" style="1" bestFit="1" customWidth="1"/>
    <col min="38" max="38" width="0.5703125" style="26" customWidth="1"/>
    <col min="39" max="40" width="3.42578125" style="1" bestFit="1" customWidth="1"/>
    <col min="41" max="41" width="0.5703125" style="26" customWidth="1"/>
    <col min="42" max="65" width="3" style="1" customWidth="1"/>
    <col min="66" max="66" width="225.7109375" style="1" customWidth="1"/>
    <col min="67" max="72" width="2.5703125" style="1" customWidth="1"/>
    <col min="73" max="101" width="2.7109375" style="1" customWidth="1"/>
    <col min="102" max="133" width="2.140625" style="1" customWidth="1"/>
    <col min="134" max="16384" width="2.28515625" style="1"/>
  </cols>
  <sheetData>
    <row r="1" spans="1:133" ht="14.1" customHeight="1">
      <c r="A1" s="3" t="s">
        <v>32</v>
      </c>
      <c r="B1" s="3" t="s">
        <v>218</v>
      </c>
      <c r="C1" s="3"/>
      <c r="D1" s="3"/>
      <c r="E1" s="3"/>
      <c r="F1" s="20"/>
      <c r="H1" s="20"/>
      <c r="I1" s="11">
        <v>1</v>
      </c>
      <c r="K1" s="1">
        <v>9</v>
      </c>
      <c r="L1" s="1">
        <v>7</v>
      </c>
      <c r="M1" s="1">
        <v>0</v>
      </c>
      <c r="U1" s="1">
        <v>1</v>
      </c>
      <c r="W1" s="1">
        <v>9</v>
      </c>
      <c r="X1" s="1">
        <v>7</v>
      </c>
      <c r="Y1" s="1">
        <v>1</v>
      </c>
      <c r="AG1" s="1">
        <v>1</v>
      </c>
      <c r="AI1" s="1">
        <v>9</v>
      </c>
      <c r="AJ1" s="1">
        <v>7</v>
      </c>
      <c r="AK1" s="1">
        <v>2</v>
      </c>
    </row>
    <row r="2" spans="1:133" ht="14.1" customHeight="1">
      <c r="A2" s="3" t="s">
        <v>217</v>
      </c>
      <c r="B2" s="3" t="s">
        <v>219</v>
      </c>
      <c r="C2" s="3"/>
      <c r="D2" s="3"/>
      <c r="E2" s="3"/>
      <c r="F2" s="20"/>
      <c r="G2" s="11">
        <v>2</v>
      </c>
      <c r="H2" s="20"/>
      <c r="I2" s="11">
        <v>4</v>
      </c>
      <c r="J2" s="27"/>
      <c r="K2" s="1">
        <v>6</v>
      </c>
      <c r="L2" s="1">
        <v>7</v>
      </c>
      <c r="M2" s="1">
        <v>8</v>
      </c>
      <c r="O2" s="1">
        <v>10</v>
      </c>
      <c r="Q2" s="29">
        <v>12</v>
      </c>
      <c r="S2" s="1">
        <v>2</v>
      </c>
      <c r="U2" s="1">
        <v>4</v>
      </c>
      <c r="W2" s="1">
        <v>6</v>
      </c>
      <c r="X2" s="1">
        <v>7</v>
      </c>
      <c r="Y2" s="1">
        <v>8</v>
      </c>
      <c r="AA2" s="1">
        <v>10</v>
      </c>
      <c r="AC2" s="29">
        <v>12</v>
      </c>
      <c r="AE2" s="1">
        <v>2</v>
      </c>
      <c r="AG2" s="1">
        <v>4</v>
      </c>
      <c r="AI2" s="1">
        <v>6</v>
      </c>
      <c r="AJ2" s="1">
        <v>7</v>
      </c>
      <c r="AK2" s="1">
        <v>8</v>
      </c>
      <c r="AM2" s="1">
        <v>10</v>
      </c>
      <c r="AN2" s="1">
        <v>11</v>
      </c>
    </row>
    <row r="3" spans="1:133" ht="14.1" customHeight="1">
      <c r="B3" s="3"/>
      <c r="C3" s="3" t="s">
        <v>670</v>
      </c>
      <c r="D3" s="3" t="s">
        <v>671</v>
      </c>
      <c r="E3" s="3" t="s">
        <v>672</v>
      </c>
      <c r="F3" s="20"/>
      <c r="G3" s="11">
        <v>15</v>
      </c>
      <c r="H3" s="20"/>
      <c r="I3" s="11">
        <v>15</v>
      </c>
      <c r="K3" s="1">
        <v>15</v>
      </c>
      <c r="L3" s="1">
        <v>15</v>
      </c>
      <c r="M3" s="1">
        <v>15</v>
      </c>
      <c r="O3" s="1">
        <v>15</v>
      </c>
      <c r="P3" s="26">
        <v>1</v>
      </c>
      <c r="Q3" s="29">
        <v>15</v>
      </c>
      <c r="S3" s="1">
        <v>15</v>
      </c>
      <c r="U3" s="1">
        <v>15</v>
      </c>
      <c r="W3" s="1">
        <v>15</v>
      </c>
      <c r="X3" s="1">
        <v>15</v>
      </c>
      <c r="Y3" s="1">
        <v>15</v>
      </c>
      <c r="AA3" s="1">
        <v>15</v>
      </c>
      <c r="AC3" s="29">
        <v>15</v>
      </c>
      <c r="AE3" s="1">
        <v>15</v>
      </c>
      <c r="AG3" s="1">
        <v>15</v>
      </c>
      <c r="AI3" s="1">
        <v>15</v>
      </c>
      <c r="AJ3" s="1">
        <v>15</v>
      </c>
      <c r="AK3" s="1">
        <v>15</v>
      </c>
      <c r="AM3" s="1">
        <v>15</v>
      </c>
      <c r="AN3" s="1">
        <v>30</v>
      </c>
    </row>
    <row r="4" spans="1:133" ht="14.1" customHeight="1">
      <c r="A4" s="4" t="s">
        <v>357</v>
      </c>
      <c r="B4" s="4" t="s">
        <v>11</v>
      </c>
      <c r="C4" s="5">
        <f t="shared" ref="C4:C36" si="0">D4*E4</f>
        <v>8</v>
      </c>
      <c r="D4" s="5">
        <f t="shared" ref="D4:D36" si="1">16-MIN(F4:AO4)</f>
        <v>8</v>
      </c>
      <c r="E4" s="5">
        <f>COUNT(F4:AO4)</f>
        <v>1</v>
      </c>
      <c r="U4" s="1">
        <v>8</v>
      </c>
    </row>
    <row r="5" spans="1:133" ht="14.1" customHeight="1">
      <c r="A5" s="6" t="s">
        <v>168</v>
      </c>
      <c r="B5" s="6" t="s">
        <v>166</v>
      </c>
      <c r="C5" s="5">
        <f t="shared" si="0"/>
        <v>52</v>
      </c>
      <c r="D5" s="5">
        <f t="shared" si="1"/>
        <v>13</v>
      </c>
      <c r="E5" s="5">
        <f t="shared" ref="E5:E37" si="2">COUNT(F5:AJ5)</f>
        <v>4</v>
      </c>
      <c r="F5" s="21"/>
      <c r="G5" s="2"/>
      <c r="H5" s="21"/>
      <c r="I5" s="2"/>
      <c r="J5" s="28"/>
      <c r="K5" s="2"/>
      <c r="L5" s="2"/>
      <c r="M5" s="2"/>
      <c r="N5" s="28"/>
      <c r="O5" s="2"/>
      <c r="P5" s="28"/>
      <c r="Q5" s="30"/>
      <c r="R5" s="28"/>
      <c r="S5" s="2"/>
      <c r="T5" s="28"/>
      <c r="U5" s="2"/>
      <c r="V5" s="28"/>
      <c r="W5" s="2"/>
      <c r="X5" s="2"/>
      <c r="Y5" s="2"/>
      <c r="Z5" s="28"/>
      <c r="AA5" s="2"/>
      <c r="AB5" s="28"/>
      <c r="AC5" s="30"/>
      <c r="AD5" s="28"/>
      <c r="AE5" s="2">
        <v>12</v>
      </c>
      <c r="AF5" s="28"/>
      <c r="AG5" s="2">
        <v>15</v>
      </c>
      <c r="AH5" s="28"/>
      <c r="AI5" s="2">
        <v>3</v>
      </c>
      <c r="AJ5" s="2">
        <v>14</v>
      </c>
      <c r="AK5" s="2">
        <v>10</v>
      </c>
      <c r="AL5" s="28"/>
      <c r="AM5" s="2"/>
      <c r="AN5" s="2"/>
      <c r="AO5" s="28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</row>
    <row r="6" spans="1:133" ht="14.1" customHeight="1">
      <c r="A6" s="6" t="s">
        <v>220</v>
      </c>
      <c r="B6" s="6" t="s">
        <v>221</v>
      </c>
      <c r="C6" s="5">
        <f t="shared" si="0"/>
        <v>0</v>
      </c>
      <c r="D6" s="5">
        <f t="shared" si="1"/>
        <v>10</v>
      </c>
      <c r="E6" s="5">
        <f t="shared" si="2"/>
        <v>0</v>
      </c>
      <c r="F6" s="21"/>
      <c r="G6" s="2"/>
      <c r="H6" s="21"/>
      <c r="I6" s="2"/>
      <c r="J6" s="28"/>
      <c r="K6" s="2"/>
      <c r="L6" s="2"/>
      <c r="M6" s="2"/>
      <c r="N6" s="28"/>
      <c r="O6" s="2"/>
      <c r="P6" s="28"/>
      <c r="Q6" s="30"/>
      <c r="R6" s="28"/>
      <c r="S6" s="2"/>
      <c r="T6" s="28"/>
      <c r="U6" s="2"/>
      <c r="V6" s="28"/>
      <c r="W6" s="2"/>
      <c r="X6" s="2"/>
      <c r="Y6" s="2"/>
      <c r="Z6" s="28"/>
      <c r="AA6" s="2"/>
      <c r="AB6" s="28"/>
      <c r="AC6" s="30"/>
      <c r="AD6" s="28"/>
      <c r="AE6" s="2"/>
      <c r="AF6" s="28"/>
      <c r="AG6" s="2"/>
      <c r="AH6" s="28"/>
      <c r="AI6" s="2"/>
      <c r="AJ6" s="2"/>
      <c r="AK6" s="2"/>
      <c r="AL6" s="28"/>
      <c r="AM6" s="2">
        <v>6</v>
      </c>
      <c r="AN6" s="2">
        <v>12</v>
      </c>
      <c r="AO6" s="28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</row>
    <row r="7" spans="1:133" ht="14.1" customHeight="1">
      <c r="A7" s="6" t="s">
        <v>224</v>
      </c>
      <c r="B7" s="6" t="s">
        <v>526</v>
      </c>
      <c r="C7" s="5">
        <f t="shared" si="0"/>
        <v>0</v>
      </c>
      <c r="D7" s="5">
        <f t="shared" si="1"/>
        <v>2</v>
      </c>
      <c r="E7" s="5">
        <f t="shared" si="2"/>
        <v>0</v>
      </c>
      <c r="F7" s="21"/>
      <c r="G7" s="2"/>
      <c r="H7" s="21"/>
      <c r="I7" s="2"/>
      <c r="J7" s="28"/>
      <c r="K7" s="2"/>
      <c r="L7" s="2"/>
      <c r="M7" s="2"/>
      <c r="N7" s="28"/>
      <c r="O7" s="2"/>
      <c r="P7" s="28"/>
      <c r="Q7" s="30"/>
      <c r="R7" s="28"/>
      <c r="S7" s="2"/>
      <c r="T7" s="28"/>
      <c r="U7" s="2"/>
      <c r="V7" s="28"/>
      <c r="W7" s="2"/>
      <c r="X7" s="2"/>
      <c r="Y7" s="2"/>
      <c r="Z7" s="28"/>
      <c r="AA7" s="2"/>
      <c r="AB7" s="28"/>
      <c r="AC7" s="30"/>
      <c r="AD7" s="28"/>
      <c r="AE7" s="2"/>
      <c r="AF7" s="28"/>
      <c r="AG7" s="2"/>
      <c r="AH7" s="28"/>
      <c r="AI7" s="2"/>
      <c r="AJ7" s="2"/>
      <c r="AK7" s="2">
        <v>14</v>
      </c>
      <c r="AL7" s="28"/>
      <c r="AM7" s="2"/>
      <c r="AN7" s="2"/>
      <c r="AO7" s="28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</row>
    <row r="8" spans="1:133" ht="14.1" customHeight="1">
      <c r="A8" s="4" t="s">
        <v>22</v>
      </c>
      <c r="B8" s="4" t="s">
        <v>21</v>
      </c>
      <c r="C8" s="5">
        <f t="shared" si="0"/>
        <v>24</v>
      </c>
      <c r="D8" s="5">
        <f t="shared" si="1"/>
        <v>12</v>
      </c>
      <c r="E8" s="5">
        <f t="shared" si="2"/>
        <v>2</v>
      </c>
      <c r="G8" s="1">
        <v>4</v>
      </c>
      <c r="I8" s="1">
        <v>8</v>
      </c>
    </row>
    <row r="9" spans="1:133" ht="13.5" customHeight="1">
      <c r="A9" s="4" t="s">
        <v>1</v>
      </c>
      <c r="B9" s="4" t="s">
        <v>196</v>
      </c>
      <c r="C9" s="5">
        <f t="shared" si="0"/>
        <v>30</v>
      </c>
      <c r="D9" s="5">
        <f t="shared" si="1"/>
        <v>15</v>
      </c>
      <c r="E9" s="5">
        <f t="shared" si="2"/>
        <v>2</v>
      </c>
      <c r="M9" s="1">
        <v>2</v>
      </c>
      <c r="O9" s="1">
        <v>1</v>
      </c>
    </row>
    <row r="10" spans="1:133" s="2" customFormat="1" ht="14.1" customHeight="1">
      <c r="A10" s="4" t="s">
        <v>233</v>
      </c>
      <c r="B10" s="4" t="s">
        <v>18</v>
      </c>
      <c r="C10" s="5">
        <f t="shared" si="0"/>
        <v>28</v>
      </c>
      <c r="D10" s="5">
        <f t="shared" si="1"/>
        <v>14</v>
      </c>
      <c r="E10" s="5">
        <f t="shared" si="2"/>
        <v>2</v>
      </c>
      <c r="F10" s="23"/>
      <c r="G10" s="1">
        <v>2</v>
      </c>
      <c r="H10" s="23"/>
      <c r="I10" s="1">
        <v>11</v>
      </c>
      <c r="J10" s="26"/>
      <c r="K10" s="1"/>
      <c r="L10" s="1"/>
      <c r="M10" s="1"/>
      <c r="N10" s="26"/>
      <c r="O10" s="1"/>
      <c r="P10" s="26"/>
      <c r="Q10" s="29"/>
      <c r="R10" s="26"/>
      <c r="S10" s="1"/>
      <c r="T10" s="26"/>
      <c r="U10" s="1"/>
      <c r="V10" s="26"/>
      <c r="W10" s="1"/>
      <c r="X10" s="1"/>
      <c r="Y10" s="1"/>
      <c r="Z10" s="26"/>
      <c r="AA10" s="1"/>
      <c r="AB10" s="26"/>
      <c r="AC10" s="29"/>
      <c r="AD10" s="26"/>
      <c r="AE10" s="1"/>
      <c r="AF10" s="26"/>
      <c r="AG10" s="1"/>
      <c r="AH10" s="26"/>
      <c r="AI10" s="1"/>
      <c r="AJ10" s="1"/>
      <c r="AK10" s="1"/>
      <c r="AL10" s="26"/>
      <c r="AM10" s="1"/>
      <c r="AN10" s="1"/>
      <c r="AO10" s="26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</row>
    <row r="11" spans="1:133" ht="14.1" customHeight="1">
      <c r="A11" s="4" t="s">
        <v>233</v>
      </c>
      <c r="B11" s="4" t="s">
        <v>184</v>
      </c>
      <c r="C11" s="5">
        <f t="shared" si="0"/>
        <v>22</v>
      </c>
      <c r="D11" s="5">
        <f t="shared" si="1"/>
        <v>11</v>
      </c>
      <c r="E11" s="5">
        <f t="shared" si="2"/>
        <v>2</v>
      </c>
      <c r="K11" s="1">
        <v>5</v>
      </c>
      <c r="L11" s="1">
        <v>8</v>
      </c>
    </row>
    <row r="12" spans="1:133" s="2" customFormat="1" ht="14.1" customHeight="1">
      <c r="A12" s="4" t="s">
        <v>384</v>
      </c>
      <c r="B12" s="6" t="s">
        <v>384</v>
      </c>
      <c r="C12" s="5">
        <f t="shared" si="0"/>
        <v>7</v>
      </c>
      <c r="D12" s="5">
        <f t="shared" si="1"/>
        <v>7</v>
      </c>
      <c r="E12" s="5">
        <f t="shared" si="2"/>
        <v>1</v>
      </c>
      <c r="F12" s="21"/>
      <c r="G12" s="1"/>
      <c r="H12" s="23"/>
      <c r="I12" s="1"/>
      <c r="J12" s="26"/>
      <c r="K12" s="1"/>
      <c r="L12" s="1"/>
      <c r="M12" s="1"/>
      <c r="N12" s="26"/>
      <c r="O12" s="1">
        <v>9</v>
      </c>
      <c r="P12" s="26"/>
      <c r="Q12" s="29"/>
      <c r="R12" s="26"/>
      <c r="S12" s="1"/>
      <c r="T12" s="26"/>
      <c r="U12" s="1"/>
      <c r="V12" s="26"/>
      <c r="W12" s="1"/>
      <c r="X12" s="1"/>
      <c r="Z12" s="28"/>
      <c r="AB12" s="26"/>
      <c r="AC12" s="29"/>
      <c r="AD12" s="26"/>
      <c r="AE12" s="1"/>
      <c r="AF12" s="26"/>
      <c r="AG12" s="1"/>
      <c r="AH12" s="26"/>
      <c r="AI12" s="1"/>
      <c r="AJ12" s="1"/>
      <c r="AK12" s="1"/>
      <c r="AL12" s="26"/>
      <c r="AM12" s="1"/>
      <c r="AN12" s="1"/>
      <c r="AO12" s="26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</row>
    <row r="13" spans="1:133" s="2" customFormat="1" ht="14.1" customHeight="1">
      <c r="A13" s="4" t="s">
        <v>470</v>
      </c>
      <c r="B13" s="6" t="s">
        <v>471</v>
      </c>
      <c r="C13" s="5">
        <f t="shared" si="0"/>
        <v>0</v>
      </c>
      <c r="D13" s="5">
        <f t="shared" si="1"/>
        <v>-6</v>
      </c>
      <c r="E13" s="5">
        <f t="shared" si="2"/>
        <v>0</v>
      </c>
      <c r="F13" s="21"/>
      <c r="G13" s="1"/>
      <c r="H13" s="23"/>
      <c r="I13" s="1"/>
      <c r="J13" s="26"/>
      <c r="K13" s="1"/>
      <c r="L13" s="1"/>
      <c r="M13" s="1"/>
      <c r="N13" s="26"/>
      <c r="O13" s="1"/>
      <c r="P13" s="26"/>
      <c r="Q13" s="29"/>
      <c r="R13" s="26"/>
      <c r="S13" s="1"/>
      <c r="T13" s="26"/>
      <c r="U13" s="1"/>
      <c r="V13" s="26"/>
      <c r="W13" s="1"/>
      <c r="X13" s="1"/>
      <c r="Z13" s="28"/>
      <c r="AB13" s="26"/>
      <c r="AC13" s="29"/>
      <c r="AD13" s="26"/>
      <c r="AE13" s="1"/>
      <c r="AF13" s="26"/>
      <c r="AG13" s="1"/>
      <c r="AH13" s="26"/>
      <c r="AI13" s="1"/>
      <c r="AJ13" s="1"/>
      <c r="AK13" s="1"/>
      <c r="AL13" s="26"/>
      <c r="AM13" s="1"/>
      <c r="AN13" s="1">
        <v>22</v>
      </c>
      <c r="AO13" s="26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</row>
    <row r="14" spans="1:133" ht="14.1" customHeight="1">
      <c r="A14" s="4" t="s">
        <v>238</v>
      </c>
      <c r="B14" s="6" t="s">
        <v>396</v>
      </c>
      <c r="C14" s="5">
        <f t="shared" si="0"/>
        <v>4</v>
      </c>
      <c r="D14" s="5">
        <f t="shared" si="1"/>
        <v>4</v>
      </c>
      <c r="E14" s="5">
        <f t="shared" si="2"/>
        <v>1</v>
      </c>
      <c r="F14" s="21"/>
      <c r="O14" s="1">
        <v>12</v>
      </c>
      <c r="Y14" s="2"/>
      <c r="Z14" s="28"/>
      <c r="AA14" s="2"/>
    </row>
    <row r="15" spans="1:133" s="2" customFormat="1" ht="14.1" customHeight="1">
      <c r="A15" s="4" t="s">
        <v>238</v>
      </c>
      <c r="B15" s="6" t="s">
        <v>466</v>
      </c>
      <c r="C15" s="5">
        <f t="shared" si="0"/>
        <v>0</v>
      </c>
      <c r="D15" s="5">
        <f t="shared" si="1"/>
        <v>-1</v>
      </c>
      <c r="E15" s="5">
        <f t="shared" si="2"/>
        <v>0</v>
      </c>
      <c r="F15" s="21"/>
      <c r="G15" s="1"/>
      <c r="H15" s="23"/>
      <c r="I15" s="1"/>
      <c r="J15" s="26"/>
      <c r="K15" s="1"/>
      <c r="L15" s="1"/>
      <c r="M15" s="1"/>
      <c r="N15" s="26"/>
      <c r="O15" s="1"/>
      <c r="P15" s="26"/>
      <c r="Q15" s="29"/>
      <c r="R15" s="26"/>
      <c r="S15" s="1"/>
      <c r="T15" s="26"/>
      <c r="U15" s="1"/>
      <c r="V15" s="26"/>
      <c r="W15" s="1"/>
      <c r="X15" s="1"/>
      <c r="Z15" s="28"/>
      <c r="AB15" s="26"/>
      <c r="AC15" s="29"/>
      <c r="AD15" s="26"/>
      <c r="AE15" s="1"/>
      <c r="AF15" s="26"/>
      <c r="AG15" s="1"/>
      <c r="AH15" s="26"/>
      <c r="AI15" s="1"/>
      <c r="AJ15" s="1"/>
      <c r="AK15" s="1"/>
      <c r="AL15" s="26"/>
      <c r="AM15" s="1"/>
      <c r="AN15" s="1">
        <v>17</v>
      </c>
      <c r="AO15" s="26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</row>
    <row r="16" spans="1:133" ht="14.1" customHeight="1">
      <c r="A16" s="6" t="s">
        <v>240</v>
      </c>
      <c r="B16" s="6" t="s">
        <v>164</v>
      </c>
      <c r="C16" s="5">
        <f t="shared" si="0"/>
        <v>70</v>
      </c>
      <c r="D16" s="5">
        <f t="shared" si="1"/>
        <v>14</v>
      </c>
      <c r="E16" s="5">
        <f t="shared" si="2"/>
        <v>5</v>
      </c>
      <c r="F16" s="21"/>
      <c r="G16" s="2"/>
      <c r="H16" s="21"/>
      <c r="I16" s="2"/>
      <c r="J16" s="28"/>
      <c r="K16" s="2"/>
      <c r="L16" s="2"/>
      <c r="M16" s="2"/>
      <c r="N16" s="28"/>
      <c r="O16" s="2"/>
      <c r="P16" s="28"/>
      <c r="Q16" s="30"/>
      <c r="R16" s="28"/>
      <c r="S16" s="2">
        <v>2</v>
      </c>
      <c r="T16" s="28"/>
      <c r="U16" s="2">
        <v>3</v>
      </c>
      <c r="V16" s="28"/>
      <c r="W16" s="2">
        <v>10</v>
      </c>
      <c r="X16" s="2"/>
      <c r="Y16" s="2"/>
      <c r="Z16" s="28"/>
      <c r="AA16" s="2">
        <v>11</v>
      </c>
      <c r="AB16" s="28"/>
      <c r="AC16" s="30"/>
      <c r="AD16" s="28"/>
      <c r="AE16" s="2"/>
      <c r="AF16" s="28"/>
      <c r="AG16" s="2"/>
      <c r="AH16" s="28"/>
      <c r="AI16" s="2">
        <v>14</v>
      </c>
      <c r="AJ16" s="2"/>
      <c r="AK16" s="2"/>
      <c r="AL16" s="28"/>
      <c r="AM16" s="2"/>
      <c r="AN16" s="2"/>
      <c r="AO16" s="28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</row>
    <row r="17" spans="1:133" s="2" customFormat="1" ht="14.1" customHeight="1">
      <c r="A17" s="6" t="s">
        <v>240</v>
      </c>
      <c r="B17" s="6" t="s">
        <v>241</v>
      </c>
      <c r="C17" s="5">
        <f t="shared" si="0"/>
        <v>14</v>
      </c>
      <c r="D17" s="5">
        <f t="shared" si="1"/>
        <v>14</v>
      </c>
      <c r="E17" s="5">
        <f t="shared" si="2"/>
        <v>1</v>
      </c>
      <c r="F17" s="21"/>
      <c r="H17" s="21"/>
      <c r="J17" s="28"/>
      <c r="N17" s="28"/>
      <c r="P17" s="28"/>
      <c r="Q17" s="30"/>
      <c r="R17" s="28"/>
      <c r="T17" s="28"/>
      <c r="V17" s="28"/>
      <c r="Z17" s="28"/>
      <c r="AB17" s="28"/>
      <c r="AC17" s="30"/>
      <c r="AD17" s="28"/>
      <c r="AF17" s="28"/>
      <c r="AH17" s="28"/>
      <c r="AJ17" s="2">
        <v>6</v>
      </c>
      <c r="AK17" s="2">
        <v>3</v>
      </c>
      <c r="AL17" s="28"/>
      <c r="AM17" s="2">
        <v>2</v>
      </c>
      <c r="AN17" s="2">
        <v>6</v>
      </c>
      <c r="AO17" s="28"/>
    </row>
    <row r="18" spans="1:133" s="2" customFormat="1" ht="13.5" customHeight="1">
      <c r="A18" s="6" t="s">
        <v>240</v>
      </c>
      <c r="B18" s="6" t="s">
        <v>34</v>
      </c>
      <c r="C18" s="5">
        <f t="shared" si="0"/>
        <v>7</v>
      </c>
      <c r="D18" s="5">
        <f t="shared" si="1"/>
        <v>7</v>
      </c>
      <c r="E18" s="5">
        <f t="shared" si="2"/>
        <v>1</v>
      </c>
      <c r="F18" s="21"/>
      <c r="H18" s="21"/>
      <c r="J18" s="28"/>
      <c r="N18" s="28"/>
      <c r="P18" s="28"/>
      <c r="Q18" s="30"/>
      <c r="R18" s="28"/>
      <c r="T18" s="28"/>
      <c r="V18" s="28"/>
      <c r="Z18" s="28"/>
      <c r="AB18" s="28"/>
      <c r="AC18" s="30"/>
      <c r="AD18" s="28"/>
      <c r="AF18" s="28"/>
      <c r="AG18" s="2">
        <v>9</v>
      </c>
      <c r="AH18" s="28"/>
      <c r="AL18" s="28"/>
      <c r="AO18" s="28"/>
    </row>
    <row r="19" spans="1:133" ht="14.1" customHeight="1">
      <c r="A19" s="4" t="s">
        <v>19</v>
      </c>
      <c r="B19" s="4" t="s">
        <v>19</v>
      </c>
      <c r="C19" s="5">
        <f t="shared" si="0"/>
        <v>30</v>
      </c>
      <c r="D19" s="5">
        <f t="shared" si="1"/>
        <v>15</v>
      </c>
      <c r="E19" s="5">
        <f t="shared" si="2"/>
        <v>2</v>
      </c>
      <c r="G19" s="1">
        <v>1</v>
      </c>
      <c r="I19" s="1">
        <v>1</v>
      </c>
    </row>
    <row r="20" spans="1:133" ht="14.1" customHeight="1">
      <c r="A20" s="4" t="s">
        <v>242</v>
      </c>
      <c r="B20" s="4" t="s">
        <v>8</v>
      </c>
      <c r="C20" s="5">
        <f t="shared" si="0"/>
        <v>10</v>
      </c>
      <c r="D20" s="5">
        <f t="shared" si="1"/>
        <v>5</v>
      </c>
      <c r="E20" s="5">
        <f t="shared" si="2"/>
        <v>2</v>
      </c>
      <c r="Q20" s="29">
        <v>11</v>
      </c>
      <c r="S20" s="1">
        <v>12</v>
      </c>
    </row>
    <row r="21" spans="1:133" ht="14.1" customHeight="1">
      <c r="A21" s="4" t="s">
        <v>242</v>
      </c>
      <c r="B21" s="5" t="s">
        <v>450</v>
      </c>
      <c r="C21" s="5">
        <f t="shared" si="0"/>
        <v>10</v>
      </c>
      <c r="D21" s="5">
        <f t="shared" si="1"/>
        <v>5</v>
      </c>
      <c r="E21" s="5">
        <f t="shared" si="2"/>
        <v>2</v>
      </c>
      <c r="F21" s="22"/>
      <c r="G21" s="12"/>
      <c r="H21" s="22"/>
      <c r="I21" s="12"/>
      <c r="AC21" s="29">
        <v>11</v>
      </c>
      <c r="AE21" s="1">
        <v>15</v>
      </c>
    </row>
    <row r="22" spans="1:133" s="2" customFormat="1" ht="14.1" customHeight="1">
      <c r="A22" s="4" t="s">
        <v>242</v>
      </c>
      <c r="B22" s="5" t="s">
        <v>522</v>
      </c>
      <c r="C22" s="5">
        <f t="shared" si="0"/>
        <v>9</v>
      </c>
      <c r="D22" s="5">
        <f t="shared" si="1"/>
        <v>9</v>
      </c>
      <c r="E22" s="5">
        <f t="shared" si="2"/>
        <v>1</v>
      </c>
      <c r="F22" s="22"/>
      <c r="G22" s="12"/>
      <c r="H22" s="22"/>
      <c r="I22" s="12"/>
      <c r="J22" s="26"/>
      <c r="K22" s="1"/>
      <c r="L22" s="1"/>
      <c r="M22" s="1"/>
      <c r="N22" s="26"/>
      <c r="O22" s="1"/>
      <c r="P22" s="26"/>
      <c r="Q22" s="29"/>
      <c r="R22" s="26"/>
      <c r="S22" s="1"/>
      <c r="T22" s="26"/>
      <c r="U22" s="1"/>
      <c r="V22" s="26"/>
      <c r="W22" s="1"/>
      <c r="X22" s="1">
        <v>7</v>
      </c>
      <c r="Y22" s="1"/>
      <c r="Z22" s="26"/>
      <c r="AA22" s="1"/>
      <c r="AB22" s="26"/>
      <c r="AC22" s="29"/>
      <c r="AD22" s="26"/>
      <c r="AE22" s="1"/>
      <c r="AF22" s="26"/>
      <c r="AG22" s="1"/>
      <c r="AH22" s="26"/>
      <c r="AI22" s="1"/>
      <c r="AJ22" s="1"/>
      <c r="AK22" s="1"/>
      <c r="AL22" s="26"/>
      <c r="AM22" s="1"/>
      <c r="AN22" s="1"/>
      <c r="AO22" s="26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</row>
    <row r="23" spans="1:133" s="2" customFormat="1" ht="14.1" customHeight="1">
      <c r="A23" s="4" t="s">
        <v>242</v>
      </c>
      <c r="B23" s="4" t="s">
        <v>549</v>
      </c>
      <c r="C23" s="5">
        <f t="shared" si="0"/>
        <v>4</v>
      </c>
      <c r="D23" s="5">
        <f t="shared" si="1"/>
        <v>4</v>
      </c>
      <c r="E23" s="5">
        <f t="shared" si="2"/>
        <v>1</v>
      </c>
      <c r="F23" s="23"/>
      <c r="G23" s="1"/>
      <c r="H23" s="23"/>
      <c r="I23" s="1"/>
      <c r="J23" s="26"/>
      <c r="K23" s="1"/>
      <c r="L23" s="1"/>
      <c r="M23" s="1"/>
      <c r="N23" s="26"/>
      <c r="O23" s="1"/>
      <c r="P23" s="26"/>
      <c r="Q23" s="29">
        <v>12</v>
      </c>
      <c r="R23" s="26"/>
      <c r="S23" s="1"/>
      <c r="T23" s="26"/>
      <c r="U23" s="1"/>
      <c r="V23" s="26"/>
      <c r="W23" s="1"/>
      <c r="X23" s="1"/>
      <c r="Y23" s="1"/>
      <c r="Z23" s="26"/>
      <c r="AA23" s="1"/>
      <c r="AB23" s="26"/>
      <c r="AC23" s="29"/>
      <c r="AD23" s="26"/>
      <c r="AE23" s="1"/>
      <c r="AF23" s="26"/>
      <c r="AG23" s="1"/>
      <c r="AH23" s="26"/>
      <c r="AI23" s="1"/>
      <c r="AJ23" s="1"/>
      <c r="AK23" s="1"/>
      <c r="AL23" s="26"/>
      <c r="AM23" s="1"/>
      <c r="AN23" s="1"/>
      <c r="AO23" s="26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</row>
    <row r="24" spans="1:133" s="2" customFormat="1" ht="14.1" customHeight="1">
      <c r="A24" s="4" t="s">
        <v>252</v>
      </c>
      <c r="B24" s="4" t="s">
        <v>392</v>
      </c>
      <c r="C24" s="5">
        <f t="shared" si="0"/>
        <v>45</v>
      </c>
      <c r="D24" s="5">
        <f t="shared" si="1"/>
        <v>9</v>
      </c>
      <c r="E24" s="5">
        <f t="shared" si="2"/>
        <v>5</v>
      </c>
      <c r="F24" s="23"/>
      <c r="G24" s="1"/>
      <c r="H24" s="23"/>
      <c r="I24" s="1"/>
      <c r="J24" s="26"/>
      <c r="K24" s="1"/>
      <c r="L24" s="1"/>
      <c r="M24" s="1"/>
      <c r="N24" s="26"/>
      <c r="O24" s="1">
        <v>8</v>
      </c>
      <c r="P24" s="26"/>
      <c r="Q24" s="29"/>
      <c r="R24" s="26"/>
      <c r="S24" s="1">
        <v>14</v>
      </c>
      <c r="T24" s="26"/>
      <c r="U24" s="1"/>
      <c r="V24" s="26"/>
      <c r="W24" s="1">
        <v>13</v>
      </c>
      <c r="X24" s="1"/>
      <c r="Y24" s="2">
        <v>7</v>
      </c>
      <c r="Z24" s="28"/>
      <c r="AA24" s="2">
        <v>8</v>
      </c>
      <c r="AB24" s="26"/>
      <c r="AC24" s="29"/>
      <c r="AD24" s="26"/>
      <c r="AE24" s="1"/>
      <c r="AF24" s="26"/>
      <c r="AG24" s="1"/>
      <c r="AH24" s="26"/>
      <c r="AI24" s="1"/>
      <c r="AJ24" s="1"/>
      <c r="AK24" s="1"/>
      <c r="AL24" s="26"/>
      <c r="AM24" s="1"/>
      <c r="AN24" s="1"/>
      <c r="AO24" s="26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</row>
    <row r="25" spans="1:133" ht="14.1" customHeight="1">
      <c r="A25" s="6" t="s">
        <v>252</v>
      </c>
      <c r="B25" s="6" t="s">
        <v>363</v>
      </c>
      <c r="C25" s="5">
        <f t="shared" si="0"/>
        <v>6</v>
      </c>
      <c r="D25" s="5">
        <f t="shared" si="1"/>
        <v>6</v>
      </c>
      <c r="E25" s="5">
        <f t="shared" si="2"/>
        <v>1</v>
      </c>
      <c r="F25" s="21"/>
      <c r="I25" s="1">
        <v>10</v>
      </c>
    </row>
    <row r="26" spans="1:133" s="2" customFormat="1" ht="14.1" customHeight="1">
      <c r="A26" s="4" t="s">
        <v>252</v>
      </c>
      <c r="B26" s="6" t="s">
        <v>467</v>
      </c>
      <c r="C26" s="5">
        <f t="shared" si="0"/>
        <v>0</v>
      </c>
      <c r="D26" s="5">
        <f t="shared" si="1"/>
        <v>-3</v>
      </c>
      <c r="E26" s="5">
        <f t="shared" si="2"/>
        <v>0</v>
      </c>
      <c r="F26" s="21"/>
      <c r="G26" s="1"/>
      <c r="H26" s="23"/>
      <c r="I26" s="1"/>
      <c r="J26" s="26"/>
      <c r="K26" s="1"/>
      <c r="L26" s="1"/>
      <c r="M26" s="1"/>
      <c r="N26" s="26"/>
      <c r="O26" s="1"/>
      <c r="P26" s="26"/>
      <c r="Q26" s="29"/>
      <c r="R26" s="26"/>
      <c r="S26" s="1"/>
      <c r="T26" s="26"/>
      <c r="U26" s="1"/>
      <c r="V26" s="26"/>
      <c r="W26" s="1"/>
      <c r="X26" s="1"/>
      <c r="Z26" s="28"/>
      <c r="AB26" s="26"/>
      <c r="AC26" s="29"/>
      <c r="AD26" s="26"/>
      <c r="AE26" s="1"/>
      <c r="AF26" s="26"/>
      <c r="AG26" s="1"/>
      <c r="AH26" s="26"/>
      <c r="AI26" s="1"/>
      <c r="AJ26" s="1"/>
      <c r="AK26" s="1"/>
      <c r="AL26" s="26"/>
      <c r="AM26" s="1"/>
      <c r="AN26" s="1">
        <v>19</v>
      </c>
      <c r="AO26" s="26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</row>
    <row r="27" spans="1:133" s="2" customFormat="1" ht="14.1" customHeight="1">
      <c r="A27" s="4" t="s">
        <v>200</v>
      </c>
      <c r="B27" s="4" t="s">
        <v>656</v>
      </c>
      <c r="C27" s="5">
        <f>D27*E27</f>
        <v>44</v>
      </c>
      <c r="D27" s="5">
        <f>16-MIN(F27:AO27)</f>
        <v>11</v>
      </c>
      <c r="E27" s="5">
        <f>COUNT(F27:AJ27)</f>
        <v>4</v>
      </c>
      <c r="F27" s="23"/>
      <c r="G27" s="1"/>
      <c r="H27" s="23">
        <v>5</v>
      </c>
      <c r="I27" s="1">
        <v>12</v>
      </c>
      <c r="J27" s="26">
        <v>8</v>
      </c>
      <c r="K27" s="1">
        <v>12</v>
      </c>
      <c r="L27" s="1"/>
      <c r="M27" s="1"/>
      <c r="N27" s="26"/>
      <c r="O27" s="1"/>
      <c r="P27" s="26"/>
      <c r="Q27" s="29"/>
      <c r="R27" s="26"/>
      <c r="S27" s="1"/>
      <c r="T27" s="26"/>
      <c r="U27" s="1"/>
      <c r="V27" s="26"/>
      <c r="W27" s="1"/>
      <c r="X27" s="1"/>
      <c r="Y27" s="1"/>
      <c r="Z27" s="26"/>
      <c r="AA27" s="1"/>
      <c r="AB27" s="26"/>
      <c r="AC27" s="29"/>
      <c r="AD27" s="26"/>
      <c r="AE27" s="1"/>
      <c r="AF27" s="26"/>
      <c r="AG27" s="1"/>
      <c r="AH27" s="26"/>
      <c r="AI27" s="1"/>
      <c r="AJ27" s="1"/>
      <c r="AK27" s="1"/>
      <c r="AL27" s="26"/>
      <c r="AM27" s="1"/>
      <c r="AN27" s="1"/>
      <c r="AO27" s="26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</row>
    <row r="28" spans="1:133" s="2" customFormat="1" ht="14.1" customHeight="1">
      <c r="A28" s="4" t="s">
        <v>200</v>
      </c>
      <c r="B28" s="4" t="s">
        <v>201</v>
      </c>
      <c r="C28" s="5">
        <f t="shared" si="0"/>
        <v>84</v>
      </c>
      <c r="D28" s="5">
        <f t="shared" si="1"/>
        <v>14</v>
      </c>
      <c r="E28" s="5">
        <f t="shared" si="2"/>
        <v>6</v>
      </c>
      <c r="F28" s="23"/>
      <c r="G28" s="1"/>
      <c r="H28" s="23"/>
      <c r="I28" s="1"/>
      <c r="J28" s="26"/>
      <c r="K28" s="1"/>
      <c r="L28" s="1"/>
      <c r="M28" s="1"/>
      <c r="N28" s="26"/>
      <c r="O28" s="1"/>
      <c r="P28" s="26"/>
      <c r="Q28" s="29">
        <v>9</v>
      </c>
      <c r="R28" s="26">
        <v>2</v>
      </c>
      <c r="S28" s="1">
        <v>5</v>
      </c>
      <c r="T28" s="26">
        <v>6</v>
      </c>
      <c r="U28" s="1">
        <v>6</v>
      </c>
      <c r="V28" s="26">
        <v>10</v>
      </c>
      <c r="W28" s="1"/>
      <c r="X28" s="1"/>
      <c r="Y28" s="1"/>
      <c r="Z28" s="26"/>
      <c r="AA28" s="1"/>
      <c r="AB28" s="26"/>
      <c r="AC28" s="29"/>
      <c r="AD28" s="26"/>
      <c r="AE28" s="1"/>
      <c r="AF28" s="26"/>
      <c r="AG28" s="1"/>
      <c r="AH28" s="26"/>
      <c r="AI28" s="1"/>
      <c r="AJ28" s="1"/>
      <c r="AK28" s="1"/>
      <c r="AL28" s="26"/>
      <c r="AM28" s="1"/>
      <c r="AN28" s="1"/>
      <c r="AO28" s="26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</row>
    <row r="29" spans="1:133" ht="14.1" customHeight="1">
      <c r="A29" s="4" t="s">
        <v>200</v>
      </c>
      <c r="B29" s="4" t="s">
        <v>378</v>
      </c>
      <c r="C29" s="5">
        <f t="shared" si="0"/>
        <v>56</v>
      </c>
      <c r="D29" s="5">
        <f t="shared" si="1"/>
        <v>14</v>
      </c>
      <c r="E29" s="5">
        <f t="shared" si="2"/>
        <v>4</v>
      </c>
      <c r="N29" s="26">
        <v>2</v>
      </c>
      <c r="O29" s="1">
        <v>2</v>
      </c>
      <c r="P29" s="26">
        <v>3</v>
      </c>
      <c r="Q29" s="29">
        <v>8</v>
      </c>
    </row>
    <row r="30" spans="1:133" ht="14.1" customHeight="1">
      <c r="A30" s="6" t="s">
        <v>200</v>
      </c>
      <c r="B30" s="6" t="s">
        <v>460</v>
      </c>
      <c r="C30" s="5">
        <f t="shared" si="0"/>
        <v>5</v>
      </c>
      <c r="D30" s="5">
        <f t="shared" si="1"/>
        <v>5</v>
      </c>
      <c r="E30" s="5">
        <f t="shared" si="2"/>
        <v>1</v>
      </c>
      <c r="F30" s="21"/>
      <c r="G30" s="2"/>
      <c r="H30" s="21"/>
      <c r="I30" s="2"/>
      <c r="J30" s="28"/>
      <c r="K30" s="2"/>
      <c r="L30" s="2"/>
      <c r="M30" s="2"/>
      <c r="N30" s="28"/>
      <c r="O30" s="2"/>
      <c r="P30" s="28"/>
      <c r="Q30" s="30"/>
      <c r="R30" s="28"/>
      <c r="S30" s="2"/>
      <c r="T30" s="28"/>
      <c r="U30" s="2"/>
      <c r="V30" s="28"/>
      <c r="W30" s="2"/>
      <c r="X30" s="2"/>
      <c r="Y30" s="2"/>
      <c r="Z30" s="28"/>
      <c r="AA30" s="2"/>
      <c r="AB30" s="28"/>
      <c r="AC30" s="30"/>
      <c r="AD30" s="28"/>
      <c r="AE30" s="2"/>
      <c r="AF30" s="28"/>
      <c r="AG30" s="2">
        <v>11</v>
      </c>
      <c r="AH30" s="28"/>
      <c r="AI30" s="2"/>
      <c r="AJ30" s="2"/>
      <c r="AK30" s="2"/>
      <c r="AL30" s="28"/>
      <c r="AM30" s="2"/>
      <c r="AN30" s="2"/>
      <c r="AO30" s="28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</row>
    <row r="31" spans="1:133" ht="14.1" customHeight="1">
      <c r="A31" s="4" t="s">
        <v>263</v>
      </c>
      <c r="B31" s="5" t="s">
        <v>266</v>
      </c>
      <c r="C31" s="5">
        <f t="shared" si="0"/>
        <v>45</v>
      </c>
      <c r="D31" s="5">
        <f t="shared" si="1"/>
        <v>15</v>
      </c>
      <c r="E31" s="5">
        <f t="shared" si="2"/>
        <v>3</v>
      </c>
      <c r="F31" s="22"/>
      <c r="G31" s="12"/>
      <c r="H31" s="22"/>
      <c r="I31" s="12"/>
      <c r="AG31" s="1">
        <v>7</v>
      </c>
      <c r="AI31" s="1">
        <v>5</v>
      </c>
      <c r="AJ31" s="1">
        <v>5</v>
      </c>
      <c r="AK31" s="1">
        <v>1</v>
      </c>
      <c r="AM31" s="1">
        <v>4</v>
      </c>
      <c r="AN31" s="1">
        <v>5</v>
      </c>
    </row>
    <row r="32" spans="1:133" ht="14.1" customHeight="1">
      <c r="A32" s="4" t="s">
        <v>263</v>
      </c>
      <c r="B32" s="6" t="s">
        <v>394</v>
      </c>
      <c r="C32" s="5">
        <f t="shared" si="0"/>
        <v>18</v>
      </c>
      <c r="D32" s="5">
        <f t="shared" si="1"/>
        <v>9</v>
      </c>
      <c r="E32" s="5">
        <f t="shared" si="2"/>
        <v>2</v>
      </c>
      <c r="F32" s="21"/>
      <c r="O32" s="1">
        <v>10</v>
      </c>
      <c r="Q32" s="29">
        <v>7</v>
      </c>
      <c r="Y32" s="2"/>
      <c r="Z32" s="28"/>
      <c r="AA32" s="2"/>
    </row>
    <row r="33" spans="1:133" ht="14.1" customHeight="1">
      <c r="A33" s="6" t="s">
        <v>263</v>
      </c>
      <c r="B33" s="6" t="s">
        <v>211</v>
      </c>
      <c r="C33" s="5">
        <f t="shared" si="0"/>
        <v>13</v>
      </c>
      <c r="D33" s="5">
        <f t="shared" si="1"/>
        <v>13</v>
      </c>
      <c r="E33" s="5">
        <f t="shared" si="2"/>
        <v>1</v>
      </c>
      <c r="F33" s="21"/>
      <c r="G33" s="2"/>
      <c r="H33" s="21"/>
      <c r="I33" s="2"/>
      <c r="J33" s="28"/>
      <c r="K33" s="2"/>
      <c r="L33" s="2"/>
      <c r="M33" s="2"/>
      <c r="N33" s="28"/>
      <c r="O33" s="2"/>
      <c r="P33" s="28"/>
      <c r="Q33" s="30"/>
      <c r="R33" s="28"/>
      <c r="S33" s="2"/>
      <c r="T33" s="28"/>
      <c r="U33" s="2"/>
      <c r="V33" s="28"/>
      <c r="W33" s="2"/>
      <c r="X33" s="2"/>
      <c r="Y33" s="2"/>
      <c r="Z33" s="28"/>
      <c r="AA33" s="2">
        <v>3</v>
      </c>
      <c r="AB33" s="28"/>
      <c r="AC33" s="30"/>
      <c r="AD33" s="28"/>
      <c r="AE33" s="2"/>
      <c r="AF33" s="28"/>
      <c r="AG33" s="2"/>
      <c r="AH33" s="28"/>
      <c r="AI33" s="2"/>
      <c r="AJ33" s="2"/>
      <c r="AK33" s="2"/>
      <c r="AL33" s="28"/>
      <c r="AM33" s="2"/>
      <c r="AN33" s="2"/>
      <c r="AO33" s="28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</row>
    <row r="34" spans="1:133" ht="14.1" customHeight="1">
      <c r="A34" s="4" t="s">
        <v>188</v>
      </c>
      <c r="B34" s="4" t="s">
        <v>189</v>
      </c>
      <c r="C34" s="5">
        <f t="shared" si="0"/>
        <v>48</v>
      </c>
      <c r="D34" s="5">
        <f t="shared" si="1"/>
        <v>12</v>
      </c>
      <c r="E34" s="5">
        <f t="shared" si="2"/>
        <v>4</v>
      </c>
      <c r="G34" s="1">
        <v>7</v>
      </c>
      <c r="I34" s="1">
        <v>4</v>
      </c>
      <c r="K34" s="1">
        <v>8</v>
      </c>
      <c r="M34" s="1">
        <v>12</v>
      </c>
    </row>
    <row r="35" spans="1:133" ht="14.1" customHeight="1">
      <c r="A35" s="4" t="s">
        <v>461</v>
      </c>
      <c r="B35" s="5" t="s">
        <v>462</v>
      </c>
      <c r="C35" s="5">
        <f t="shared" si="0"/>
        <v>1</v>
      </c>
      <c r="D35" s="5">
        <f t="shared" si="1"/>
        <v>1</v>
      </c>
      <c r="E35" s="5">
        <f t="shared" si="2"/>
        <v>1</v>
      </c>
      <c r="F35" s="22"/>
      <c r="G35" s="12"/>
      <c r="H35" s="22"/>
      <c r="I35" s="12"/>
      <c r="AJ35" s="1">
        <v>15</v>
      </c>
    </row>
    <row r="36" spans="1:133" ht="14.1" customHeight="1">
      <c r="A36" s="6" t="s">
        <v>283</v>
      </c>
      <c r="B36" s="6" t="s">
        <v>552</v>
      </c>
      <c r="C36" s="5">
        <f t="shared" si="0"/>
        <v>182</v>
      </c>
      <c r="D36" s="5">
        <f t="shared" si="1"/>
        <v>14</v>
      </c>
      <c r="E36" s="5">
        <f t="shared" si="2"/>
        <v>13</v>
      </c>
      <c r="F36" s="21"/>
      <c r="G36" s="2"/>
      <c r="H36" s="21"/>
      <c r="I36" s="2"/>
      <c r="J36" s="28"/>
      <c r="K36" s="2">
        <v>4</v>
      </c>
      <c r="L36" s="2">
        <v>7</v>
      </c>
      <c r="M36" s="2">
        <v>8</v>
      </c>
      <c r="N36" s="28"/>
      <c r="O36" s="2">
        <v>5</v>
      </c>
      <c r="P36" s="28"/>
      <c r="Q36" s="30">
        <v>6</v>
      </c>
      <c r="R36" s="28"/>
      <c r="S36" s="2"/>
      <c r="T36" s="28"/>
      <c r="U36" s="2">
        <v>13</v>
      </c>
      <c r="V36" s="28"/>
      <c r="W36" s="2">
        <v>9</v>
      </c>
      <c r="X36" s="2"/>
      <c r="Y36" s="2">
        <v>6</v>
      </c>
      <c r="Z36" s="28"/>
      <c r="AA36" s="2"/>
      <c r="AB36" s="28"/>
      <c r="AC36" s="30">
        <v>13</v>
      </c>
      <c r="AD36" s="28"/>
      <c r="AE36" s="2">
        <v>7</v>
      </c>
      <c r="AF36" s="28"/>
      <c r="AG36" s="2">
        <v>5</v>
      </c>
      <c r="AH36" s="28"/>
      <c r="AI36" s="2">
        <v>2</v>
      </c>
      <c r="AJ36" s="2">
        <v>4</v>
      </c>
      <c r="AK36" s="2">
        <v>6</v>
      </c>
      <c r="AL36" s="28"/>
      <c r="AM36" s="2"/>
      <c r="AN36" s="2">
        <v>11</v>
      </c>
      <c r="AO36" s="28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</row>
    <row r="37" spans="1:133" ht="14.1" customHeight="1">
      <c r="A37" s="6" t="s">
        <v>283</v>
      </c>
      <c r="B37" s="6" t="s">
        <v>286</v>
      </c>
      <c r="C37" s="5">
        <f t="shared" ref="C37:C68" si="3">D37*E37</f>
        <v>45</v>
      </c>
      <c r="D37" s="5">
        <f t="shared" ref="D37:D68" si="4">16-MIN(F37:AO37)</f>
        <v>15</v>
      </c>
      <c r="E37" s="5">
        <f t="shared" si="2"/>
        <v>3</v>
      </c>
      <c r="F37" s="21"/>
      <c r="G37" s="2"/>
      <c r="H37" s="21"/>
      <c r="I37" s="2"/>
      <c r="J37" s="28"/>
      <c r="K37" s="2"/>
      <c r="L37" s="2"/>
      <c r="M37" s="2"/>
      <c r="N37" s="28"/>
      <c r="O37" s="2"/>
      <c r="P37" s="28"/>
      <c r="Q37" s="30"/>
      <c r="R37" s="28"/>
      <c r="S37" s="2"/>
      <c r="T37" s="28"/>
      <c r="U37" s="2"/>
      <c r="V37" s="28"/>
      <c r="W37" s="2"/>
      <c r="X37" s="2"/>
      <c r="Y37" s="2"/>
      <c r="Z37" s="28"/>
      <c r="AA37" s="2"/>
      <c r="AB37" s="28"/>
      <c r="AC37" s="30"/>
      <c r="AD37" s="28"/>
      <c r="AE37" s="2"/>
      <c r="AF37" s="28"/>
      <c r="AG37" s="2">
        <v>6</v>
      </c>
      <c r="AH37" s="28"/>
      <c r="AI37" s="2">
        <v>1</v>
      </c>
      <c r="AJ37" s="2">
        <v>3</v>
      </c>
      <c r="AK37" s="2">
        <v>4</v>
      </c>
      <c r="AL37" s="28"/>
      <c r="AM37" s="2">
        <v>13</v>
      </c>
      <c r="AN37" s="2">
        <v>10</v>
      </c>
      <c r="AO37" s="28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</row>
    <row r="38" spans="1:133" s="2" customFormat="1" ht="14.1" customHeight="1">
      <c r="A38" s="4" t="s">
        <v>299</v>
      </c>
      <c r="B38" s="6" t="s">
        <v>474</v>
      </c>
      <c r="C38" s="5">
        <f t="shared" si="3"/>
        <v>0</v>
      </c>
      <c r="D38" s="5">
        <f t="shared" si="4"/>
        <v>-2</v>
      </c>
      <c r="E38" s="5">
        <f t="shared" ref="E38:E69" si="5">COUNT(F38:AJ38)</f>
        <v>0</v>
      </c>
      <c r="F38" s="21"/>
      <c r="G38" s="1"/>
      <c r="H38" s="23"/>
      <c r="I38" s="1"/>
      <c r="J38" s="26"/>
      <c r="K38" s="1"/>
      <c r="L38" s="1"/>
      <c r="M38" s="1"/>
      <c r="N38" s="26"/>
      <c r="O38" s="1"/>
      <c r="P38" s="26"/>
      <c r="Q38" s="29"/>
      <c r="R38" s="26"/>
      <c r="S38" s="1"/>
      <c r="T38" s="26"/>
      <c r="U38" s="1"/>
      <c r="V38" s="26"/>
      <c r="W38" s="1"/>
      <c r="X38" s="1"/>
      <c r="Z38" s="28"/>
      <c r="AB38" s="26"/>
      <c r="AC38" s="29"/>
      <c r="AD38" s="26"/>
      <c r="AE38" s="1"/>
      <c r="AF38" s="26"/>
      <c r="AG38" s="1"/>
      <c r="AH38" s="26"/>
      <c r="AI38" s="1"/>
      <c r="AJ38" s="1"/>
      <c r="AK38" s="1"/>
      <c r="AL38" s="26"/>
      <c r="AM38" s="1"/>
      <c r="AN38" s="1">
        <v>18</v>
      </c>
      <c r="AO38" s="26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</row>
    <row r="39" spans="1:133" ht="14.1" customHeight="1">
      <c r="A39" s="4" t="s">
        <v>556</v>
      </c>
      <c r="B39" s="4" t="s">
        <v>555</v>
      </c>
      <c r="C39" s="5">
        <f t="shared" si="3"/>
        <v>6</v>
      </c>
      <c r="D39" s="5">
        <f t="shared" si="4"/>
        <v>6</v>
      </c>
      <c r="E39" s="5">
        <f t="shared" si="5"/>
        <v>1</v>
      </c>
      <c r="AE39" s="1">
        <v>10</v>
      </c>
    </row>
    <row r="40" spans="1:133" ht="14.1" customHeight="1">
      <c r="A40" s="4" t="s">
        <v>307</v>
      </c>
      <c r="B40" s="4" t="s">
        <v>307</v>
      </c>
      <c r="C40" s="5">
        <f t="shared" si="3"/>
        <v>26</v>
      </c>
      <c r="D40" s="5">
        <f t="shared" si="4"/>
        <v>13</v>
      </c>
      <c r="E40" s="5">
        <f t="shared" si="5"/>
        <v>2</v>
      </c>
      <c r="AE40" s="1">
        <v>3</v>
      </c>
      <c r="AG40" s="1">
        <v>4</v>
      </c>
    </row>
    <row r="41" spans="1:133" ht="14.1" customHeight="1">
      <c r="A41" s="6" t="s">
        <v>307</v>
      </c>
      <c r="B41" s="6" t="s">
        <v>551</v>
      </c>
      <c r="C41" s="5">
        <f t="shared" si="3"/>
        <v>0</v>
      </c>
      <c r="D41" s="5">
        <f t="shared" si="4"/>
        <v>15</v>
      </c>
      <c r="E41" s="5">
        <f t="shared" si="5"/>
        <v>0</v>
      </c>
      <c r="F41" s="21"/>
      <c r="AN41" s="1">
        <v>1</v>
      </c>
    </row>
    <row r="42" spans="1:133" s="2" customFormat="1" ht="14.1" customHeight="1">
      <c r="A42" s="4" t="s">
        <v>311</v>
      </c>
      <c r="B42" s="4" t="s">
        <v>180</v>
      </c>
      <c r="C42" s="5">
        <f t="shared" si="3"/>
        <v>60</v>
      </c>
      <c r="D42" s="5">
        <f t="shared" si="4"/>
        <v>15</v>
      </c>
      <c r="E42" s="5">
        <f t="shared" si="5"/>
        <v>4</v>
      </c>
      <c r="F42" s="23"/>
      <c r="G42" s="1"/>
      <c r="H42" s="23"/>
      <c r="I42" s="1">
        <v>5</v>
      </c>
      <c r="J42" s="26"/>
      <c r="K42" s="1">
        <v>1</v>
      </c>
      <c r="L42" s="1">
        <v>2</v>
      </c>
      <c r="M42" s="1">
        <v>4</v>
      </c>
      <c r="N42" s="26"/>
      <c r="O42" s="1"/>
      <c r="P42" s="26"/>
      <c r="Q42" s="29"/>
      <c r="R42" s="26"/>
      <c r="S42" s="1"/>
      <c r="T42" s="26"/>
      <c r="U42" s="1"/>
      <c r="V42" s="26"/>
      <c r="W42" s="1"/>
      <c r="X42" s="1"/>
      <c r="Y42" s="1"/>
      <c r="Z42" s="26"/>
      <c r="AA42" s="1"/>
      <c r="AB42" s="26"/>
      <c r="AC42" s="29"/>
      <c r="AD42" s="26"/>
      <c r="AE42" s="1"/>
      <c r="AF42" s="26"/>
      <c r="AG42" s="1"/>
      <c r="AH42" s="26"/>
      <c r="AI42" s="1"/>
      <c r="AJ42" s="1"/>
      <c r="AK42" s="1"/>
      <c r="AL42" s="26"/>
      <c r="AM42" s="1"/>
      <c r="AN42" s="1"/>
      <c r="AO42" s="26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</row>
    <row r="43" spans="1:133" s="2" customFormat="1" ht="14.1" customHeight="1">
      <c r="A43" s="4" t="s">
        <v>311</v>
      </c>
      <c r="B43" s="4" t="s">
        <v>528</v>
      </c>
      <c r="C43" s="5">
        <f t="shared" si="3"/>
        <v>56</v>
      </c>
      <c r="D43" s="5">
        <f t="shared" si="4"/>
        <v>14</v>
      </c>
      <c r="E43" s="5">
        <f t="shared" si="5"/>
        <v>4</v>
      </c>
      <c r="F43" s="23"/>
      <c r="G43" s="1"/>
      <c r="H43" s="23"/>
      <c r="I43" s="1">
        <v>2</v>
      </c>
      <c r="J43" s="26"/>
      <c r="K43" s="1">
        <v>6</v>
      </c>
      <c r="L43" s="1">
        <v>3</v>
      </c>
      <c r="M43" s="1">
        <v>5</v>
      </c>
      <c r="N43" s="26"/>
      <c r="O43" s="1"/>
      <c r="P43" s="26"/>
      <c r="Q43" s="29"/>
      <c r="R43" s="26"/>
      <c r="S43" s="1"/>
      <c r="T43" s="26"/>
      <c r="U43" s="1"/>
      <c r="V43" s="26"/>
      <c r="W43" s="1"/>
      <c r="X43" s="1"/>
      <c r="Y43" s="1"/>
      <c r="Z43" s="26"/>
      <c r="AA43" s="1"/>
      <c r="AB43" s="26"/>
      <c r="AC43" s="29"/>
      <c r="AD43" s="26"/>
      <c r="AE43" s="1"/>
      <c r="AF43" s="26"/>
      <c r="AG43" s="1"/>
      <c r="AH43" s="26"/>
      <c r="AI43" s="1"/>
      <c r="AJ43" s="1"/>
      <c r="AK43" s="1"/>
      <c r="AL43" s="26"/>
      <c r="AM43" s="1"/>
      <c r="AN43" s="1"/>
      <c r="AO43" s="26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</row>
    <row r="44" spans="1:133" s="2" customFormat="1" ht="14.1" customHeight="1">
      <c r="A44" s="6" t="s">
        <v>311</v>
      </c>
      <c r="B44" s="6" t="s">
        <v>530</v>
      </c>
      <c r="C44" s="5">
        <f t="shared" si="3"/>
        <v>36</v>
      </c>
      <c r="D44" s="5">
        <f t="shared" si="4"/>
        <v>12</v>
      </c>
      <c r="E44" s="5">
        <f t="shared" si="5"/>
        <v>3</v>
      </c>
      <c r="F44" s="21"/>
      <c r="H44" s="21"/>
      <c r="J44" s="28"/>
      <c r="N44" s="28"/>
      <c r="P44" s="28"/>
      <c r="Q44" s="30"/>
      <c r="R44" s="28"/>
      <c r="T44" s="28"/>
      <c r="V44" s="28"/>
      <c r="W44" s="2">
        <v>7</v>
      </c>
      <c r="X44" s="2">
        <v>6</v>
      </c>
      <c r="Y44" s="2">
        <v>4</v>
      </c>
      <c r="Z44" s="28"/>
      <c r="AB44" s="28"/>
      <c r="AC44" s="30"/>
      <c r="AD44" s="28"/>
      <c r="AF44" s="28"/>
      <c r="AH44" s="28"/>
      <c r="AL44" s="28"/>
      <c r="AO44" s="28"/>
    </row>
    <row r="45" spans="1:133" ht="14.1" customHeight="1">
      <c r="A45" s="6" t="s">
        <v>42</v>
      </c>
      <c r="B45" s="6" t="s">
        <v>280</v>
      </c>
      <c r="C45" s="5">
        <f t="shared" si="3"/>
        <v>8</v>
      </c>
      <c r="D45" s="5">
        <f t="shared" si="4"/>
        <v>8</v>
      </c>
      <c r="E45" s="5">
        <f t="shared" si="5"/>
        <v>1</v>
      </c>
      <c r="F45" s="21"/>
      <c r="G45" s="2"/>
      <c r="H45" s="21"/>
      <c r="I45" s="2"/>
      <c r="J45" s="28"/>
      <c r="K45" s="2"/>
      <c r="L45" s="2"/>
      <c r="M45" s="2"/>
      <c r="N45" s="28"/>
      <c r="O45" s="2"/>
      <c r="P45" s="28"/>
      <c r="Q45" s="30">
        <v>8</v>
      </c>
      <c r="R45" s="28"/>
      <c r="S45" s="2"/>
      <c r="T45" s="28"/>
      <c r="U45" s="2"/>
      <c r="V45" s="28"/>
      <c r="W45" s="2"/>
      <c r="X45" s="2"/>
      <c r="Y45" s="2"/>
      <c r="Z45" s="28"/>
      <c r="AA45" s="2"/>
      <c r="AB45" s="28"/>
      <c r="AC45" s="30"/>
      <c r="AD45" s="28"/>
      <c r="AE45" s="2"/>
      <c r="AF45" s="28"/>
      <c r="AG45" s="2"/>
      <c r="AH45" s="28"/>
      <c r="AI45" s="2"/>
      <c r="AJ45" s="2"/>
      <c r="AK45" s="2"/>
      <c r="AL45" s="28"/>
      <c r="AM45" s="2"/>
      <c r="AN45" s="2">
        <v>24</v>
      </c>
      <c r="AO45" s="28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</row>
    <row r="46" spans="1:133" ht="14.1" customHeight="1">
      <c r="A46" s="6" t="s">
        <v>527</v>
      </c>
      <c r="B46" s="6" t="s">
        <v>171</v>
      </c>
      <c r="C46" s="5">
        <f t="shared" si="3"/>
        <v>0</v>
      </c>
      <c r="D46" s="5">
        <f t="shared" si="4"/>
        <v>6</v>
      </c>
      <c r="E46" s="5">
        <f t="shared" si="5"/>
        <v>0</v>
      </c>
      <c r="F46" s="21"/>
      <c r="G46" s="2"/>
      <c r="H46" s="21"/>
      <c r="I46" s="2"/>
      <c r="J46" s="28"/>
      <c r="K46" s="2"/>
      <c r="L46" s="2"/>
      <c r="M46" s="2"/>
      <c r="N46" s="28"/>
      <c r="O46" s="2"/>
      <c r="P46" s="28"/>
      <c r="Q46" s="30"/>
      <c r="R46" s="28"/>
      <c r="S46" s="2"/>
      <c r="T46" s="28"/>
      <c r="U46" s="2"/>
      <c r="V46" s="28"/>
      <c r="W46" s="2"/>
      <c r="X46" s="2"/>
      <c r="Y46" s="2"/>
      <c r="Z46" s="28"/>
      <c r="AA46" s="2"/>
      <c r="AB46" s="28"/>
      <c r="AC46" s="30"/>
      <c r="AD46" s="28"/>
      <c r="AE46" s="2"/>
      <c r="AF46" s="28"/>
      <c r="AG46" s="2"/>
      <c r="AH46" s="28"/>
      <c r="AI46" s="2"/>
      <c r="AJ46" s="2"/>
      <c r="AK46" s="2"/>
      <c r="AL46" s="28"/>
      <c r="AM46" s="2">
        <v>10</v>
      </c>
      <c r="AN46" s="2"/>
      <c r="AO46" s="28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</row>
    <row r="47" spans="1:133" ht="14.1" customHeight="1">
      <c r="A47" s="4" t="s">
        <v>49</v>
      </c>
      <c r="B47" s="4" t="s">
        <v>453</v>
      </c>
      <c r="C47" s="5">
        <f t="shared" si="3"/>
        <v>16</v>
      </c>
      <c r="D47" s="5">
        <f t="shared" si="4"/>
        <v>8</v>
      </c>
      <c r="E47" s="5">
        <f t="shared" si="5"/>
        <v>2</v>
      </c>
      <c r="AC47" s="29">
        <v>15</v>
      </c>
      <c r="AE47" s="1">
        <v>8</v>
      </c>
    </row>
    <row r="48" spans="1:133" ht="14.1" customHeight="1">
      <c r="A48" s="4" t="s">
        <v>6</v>
      </c>
      <c r="B48" s="4" t="s">
        <v>7</v>
      </c>
      <c r="C48" s="5">
        <f t="shared" si="3"/>
        <v>6</v>
      </c>
      <c r="D48" s="5">
        <f t="shared" si="4"/>
        <v>6</v>
      </c>
      <c r="E48" s="5">
        <f t="shared" si="5"/>
        <v>1</v>
      </c>
      <c r="S48" s="1">
        <v>10</v>
      </c>
    </row>
    <row r="49" spans="1:133" ht="14.1" customHeight="1">
      <c r="A49" s="1" t="s">
        <v>459</v>
      </c>
      <c r="B49" s="6" t="s">
        <v>458</v>
      </c>
      <c r="C49" s="5">
        <f t="shared" si="3"/>
        <v>3</v>
      </c>
      <c r="D49" s="5">
        <f t="shared" si="4"/>
        <v>3</v>
      </c>
      <c r="E49" s="5">
        <f t="shared" si="5"/>
        <v>1</v>
      </c>
      <c r="F49" s="21"/>
      <c r="G49" s="2"/>
      <c r="H49" s="21"/>
      <c r="I49" s="2"/>
      <c r="J49" s="28"/>
      <c r="K49" s="2"/>
      <c r="L49" s="2"/>
      <c r="M49" s="2"/>
      <c r="N49" s="28"/>
      <c r="O49" s="2"/>
      <c r="P49" s="28"/>
      <c r="Q49" s="30"/>
      <c r="R49" s="28"/>
      <c r="S49" s="2"/>
      <c r="T49" s="28"/>
      <c r="U49" s="2"/>
      <c r="V49" s="28"/>
      <c r="W49" s="2"/>
      <c r="X49" s="2"/>
      <c r="Y49" s="2"/>
      <c r="Z49" s="28"/>
      <c r="AA49" s="2"/>
      <c r="AB49" s="28"/>
      <c r="AC49" s="30"/>
      <c r="AD49" s="28"/>
      <c r="AE49" s="2"/>
      <c r="AF49" s="28"/>
      <c r="AG49" s="2">
        <v>13</v>
      </c>
      <c r="AH49" s="28"/>
      <c r="AI49" s="2"/>
      <c r="AJ49" s="2"/>
      <c r="AK49" s="2"/>
      <c r="AL49" s="28"/>
      <c r="AM49" s="2"/>
      <c r="AN49" s="2"/>
      <c r="AO49" s="28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</row>
    <row r="50" spans="1:133" ht="14.1" customHeight="1">
      <c r="A50" s="6" t="s">
        <v>56</v>
      </c>
      <c r="B50" s="6" t="s">
        <v>57</v>
      </c>
      <c r="C50" s="5">
        <f t="shared" si="3"/>
        <v>60</v>
      </c>
      <c r="D50" s="5">
        <f t="shared" si="4"/>
        <v>15</v>
      </c>
      <c r="E50" s="5">
        <f t="shared" si="5"/>
        <v>4</v>
      </c>
      <c r="F50" s="21"/>
      <c r="G50" s="2"/>
      <c r="H50" s="21"/>
      <c r="I50" s="2"/>
      <c r="J50" s="28"/>
      <c r="K50" s="2"/>
      <c r="L50" s="2"/>
      <c r="M50" s="2"/>
      <c r="N50" s="28"/>
      <c r="O50" s="2"/>
      <c r="P50" s="28"/>
      <c r="Q50" s="30"/>
      <c r="R50" s="28"/>
      <c r="S50" s="2"/>
      <c r="T50" s="28"/>
      <c r="U50" s="2"/>
      <c r="V50" s="28"/>
      <c r="W50" s="2"/>
      <c r="X50" s="2"/>
      <c r="Y50" s="2"/>
      <c r="Z50" s="28"/>
      <c r="AA50" s="2"/>
      <c r="AB50" s="28"/>
      <c r="AC50" s="30"/>
      <c r="AD50" s="28"/>
      <c r="AE50" s="2">
        <v>4</v>
      </c>
      <c r="AF50" s="28"/>
      <c r="AG50" s="2">
        <v>1</v>
      </c>
      <c r="AH50" s="28"/>
      <c r="AI50" s="2">
        <v>8</v>
      </c>
      <c r="AJ50" s="2">
        <v>9</v>
      </c>
      <c r="AK50" s="2">
        <v>5</v>
      </c>
      <c r="AL50" s="28"/>
      <c r="AM50" s="2">
        <v>7</v>
      </c>
      <c r="AN50" s="2">
        <v>9</v>
      </c>
      <c r="AO50" s="28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</row>
    <row r="51" spans="1:133" ht="14.1" customHeight="1">
      <c r="A51" s="4" t="s">
        <v>56</v>
      </c>
      <c r="B51" s="4" t="s">
        <v>204</v>
      </c>
      <c r="C51" s="5">
        <f t="shared" si="3"/>
        <v>33</v>
      </c>
      <c r="D51" s="5">
        <f t="shared" si="4"/>
        <v>11</v>
      </c>
      <c r="E51" s="5">
        <f t="shared" si="5"/>
        <v>3</v>
      </c>
      <c r="U51" s="1">
        <v>5</v>
      </c>
      <c r="Y51" s="1">
        <v>9</v>
      </c>
      <c r="AA51" s="1">
        <v>6</v>
      </c>
    </row>
    <row r="52" spans="1:133" s="2" customFormat="1" ht="14.1" customHeight="1">
      <c r="A52" s="6" t="s">
        <v>56</v>
      </c>
      <c r="B52" s="8" t="s">
        <v>58</v>
      </c>
      <c r="C52" s="5">
        <f t="shared" si="3"/>
        <v>16</v>
      </c>
      <c r="D52" s="5">
        <f t="shared" si="4"/>
        <v>8</v>
      </c>
      <c r="E52" s="5">
        <f t="shared" si="5"/>
        <v>2</v>
      </c>
      <c r="F52" s="24"/>
      <c r="G52" s="13"/>
      <c r="H52" s="24"/>
      <c r="I52" s="13"/>
      <c r="J52" s="28"/>
      <c r="N52" s="28"/>
      <c r="P52" s="28"/>
      <c r="Q52" s="30"/>
      <c r="R52" s="28"/>
      <c r="T52" s="28"/>
      <c r="V52" s="28"/>
      <c r="Z52" s="28"/>
      <c r="AB52" s="28"/>
      <c r="AC52" s="30"/>
      <c r="AD52" s="28"/>
      <c r="AF52" s="28"/>
      <c r="AH52" s="28"/>
      <c r="AI52" s="2">
        <v>15</v>
      </c>
      <c r="AJ52" s="2">
        <v>11</v>
      </c>
      <c r="AK52" s="2">
        <v>9</v>
      </c>
      <c r="AL52" s="28"/>
      <c r="AM52" s="2">
        <v>8</v>
      </c>
      <c r="AN52" s="2">
        <v>15</v>
      </c>
      <c r="AO52" s="28"/>
    </row>
    <row r="53" spans="1:133" s="2" customFormat="1" ht="14.1" customHeight="1">
      <c r="A53" s="4" t="s">
        <v>182</v>
      </c>
      <c r="B53" s="4" t="s">
        <v>183</v>
      </c>
      <c r="C53" s="5">
        <f t="shared" si="3"/>
        <v>52</v>
      </c>
      <c r="D53" s="5">
        <f t="shared" si="4"/>
        <v>13</v>
      </c>
      <c r="E53" s="5">
        <f t="shared" si="5"/>
        <v>4</v>
      </c>
      <c r="F53" s="23"/>
      <c r="G53" s="1"/>
      <c r="H53" s="23"/>
      <c r="I53" s="1">
        <v>3</v>
      </c>
      <c r="J53" s="26"/>
      <c r="K53" s="1">
        <v>3</v>
      </c>
      <c r="L53" s="1">
        <v>9</v>
      </c>
      <c r="M53" s="1"/>
      <c r="N53" s="26"/>
      <c r="O53" s="1"/>
      <c r="P53" s="26"/>
      <c r="Q53" s="29"/>
      <c r="R53" s="26"/>
      <c r="S53" s="1"/>
      <c r="T53" s="26"/>
      <c r="U53" s="1"/>
      <c r="V53" s="26"/>
      <c r="W53" s="1"/>
      <c r="X53" s="1"/>
      <c r="Y53" s="1"/>
      <c r="Z53" s="26"/>
      <c r="AA53" s="1"/>
      <c r="AB53" s="26"/>
      <c r="AC53" s="29"/>
      <c r="AD53" s="26"/>
      <c r="AE53" s="1"/>
      <c r="AF53" s="26"/>
      <c r="AG53" s="1"/>
      <c r="AH53" s="26"/>
      <c r="AI53" s="1">
        <v>12</v>
      </c>
      <c r="AJ53" s="1"/>
      <c r="AK53" s="1"/>
      <c r="AL53" s="26"/>
      <c r="AM53" s="1"/>
      <c r="AN53" s="1"/>
      <c r="AO53" s="26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</row>
    <row r="54" spans="1:133" s="2" customFormat="1" ht="14.1" customHeight="1">
      <c r="A54" s="4" t="s">
        <v>182</v>
      </c>
      <c r="B54" s="4" t="s">
        <v>185</v>
      </c>
      <c r="C54" s="5">
        <f t="shared" si="3"/>
        <v>44</v>
      </c>
      <c r="D54" s="5">
        <f t="shared" si="4"/>
        <v>11</v>
      </c>
      <c r="E54" s="5">
        <f t="shared" si="5"/>
        <v>4</v>
      </c>
      <c r="F54" s="23"/>
      <c r="G54" s="1">
        <v>5</v>
      </c>
      <c r="H54" s="23"/>
      <c r="I54" s="1">
        <v>6</v>
      </c>
      <c r="J54" s="26"/>
      <c r="K54" s="1">
        <v>7</v>
      </c>
      <c r="L54" s="1">
        <v>10</v>
      </c>
      <c r="M54" s="1"/>
      <c r="N54" s="26"/>
      <c r="O54" s="1"/>
      <c r="P54" s="26"/>
      <c r="Q54" s="29"/>
      <c r="R54" s="26"/>
      <c r="S54" s="1"/>
      <c r="T54" s="26"/>
      <c r="U54" s="1"/>
      <c r="V54" s="26"/>
      <c r="W54" s="1"/>
      <c r="X54" s="1"/>
      <c r="Y54" s="1"/>
      <c r="Z54" s="26"/>
      <c r="AA54" s="1"/>
      <c r="AB54" s="26"/>
      <c r="AC54" s="29"/>
      <c r="AD54" s="26"/>
      <c r="AE54" s="1"/>
      <c r="AF54" s="26"/>
      <c r="AG54" s="1"/>
      <c r="AH54" s="26"/>
      <c r="AI54" s="1"/>
      <c r="AJ54" s="1"/>
      <c r="AK54" s="1"/>
      <c r="AL54" s="26"/>
      <c r="AM54" s="1"/>
      <c r="AN54" s="1"/>
      <c r="AO54" s="26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</row>
    <row r="55" spans="1:133" ht="14.1" customHeight="1">
      <c r="A55" s="4" t="s">
        <v>182</v>
      </c>
      <c r="B55" s="4" t="s">
        <v>23</v>
      </c>
      <c r="C55" s="5">
        <f t="shared" si="3"/>
        <v>27</v>
      </c>
      <c r="D55" s="5">
        <f t="shared" si="4"/>
        <v>9</v>
      </c>
      <c r="E55" s="5">
        <f t="shared" si="5"/>
        <v>3</v>
      </c>
      <c r="G55" s="1">
        <v>8</v>
      </c>
      <c r="I55" s="1">
        <v>7</v>
      </c>
      <c r="L55" s="1">
        <v>12</v>
      </c>
      <c r="AN55" s="1">
        <v>25</v>
      </c>
    </row>
    <row r="56" spans="1:133" s="2" customFormat="1" ht="13.5" customHeight="1">
      <c r="A56" s="4" t="s">
        <v>182</v>
      </c>
      <c r="B56" s="4" t="s">
        <v>20</v>
      </c>
      <c r="C56" s="5">
        <f t="shared" si="3"/>
        <v>20</v>
      </c>
      <c r="D56" s="5">
        <f t="shared" si="4"/>
        <v>10</v>
      </c>
      <c r="E56" s="5">
        <f t="shared" si="5"/>
        <v>2</v>
      </c>
      <c r="F56" s="23"/>
      <c r="G56" s="1">
        <v>6</v>
      </c>
      <c r="H56" s="23"/>
      <c r="I56" s="1"/>
      <c r="J56" s="26"/>
      <c r="K56" s="1"/>
      <c r="L56" s="1"/>
      <c r="M56" s="1"/>
      <c r="N56" s="26"/>
      <c r="O56" s="1"/>
      <c r="P56" s="26"/>
      <c r="Q56" s="29"/>
      <c r="R56" s="26"/>
      <c r="S56" s="1"/>
      <c r="T56" s="26"/>
      <c r="U56" s="1"/>
      <c r="V56" s="26"/>
      <c r="W56" s="1"/>
      <c r="X56" s="1"/>
      <c r="Y56" s="1"/>
      <c r="Z56" s="26"/>
      <c r="AA56" s="1"/>
      <c r="AB56" s="26"/>
      <c r="AC56" s="29"/>
      <c r="AD56" s="26"/>
      <c r="AE56" s="1"/>
      <c r="AF56" s="26"/>
      <c r="AG56" s="1"/>
      <c r="AH56" s="26"/>
      <c r="AI56" s="1">
        <v>9</v>
      </c>
      <c r="AJ56" s="1"/>
      <c r="AK56" s="1"/>
      <c r="AL56" s="26"/>
      <c r="AM56" s="1"/>
      <c r="AN56" s="1">
        <v>26</v>
      </c>
      <c r="AO56" s="26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</row>
    <row r="57" spans="1:133" ht="14.1" customHeight="1">
      <c r="A57" s="4" t="s">
        <v>182</v>
      </c>
      <c r="B57" s="4" t="s">
        <v>28</v>
      </c>
      <c r="C57" s="5">
        <f t="shared" si="3"/>
        <v>4</v>
      </c>
      <c r="D57" s="5">
        <f t="shared" si="4"/>
        <v>4</v>
      </c>
      <c r="E57" s="5">
        <f t="shared" si="5"/>
        <v>1</v>
      </c>
      <c r="I57" s="1">
        <v>12</v>
      </c>
    </row>
    <row r="58" spans="1:133" ht="14.1" customHeight="1">
      <c r="A58" s="6" t="s">
        <v>182</v>
      </c>
      <c r="B58" s="6" t="s">
        <v>473</v>
      </c>
      <c r="C58" s="5">
        <f t="shared" si="3"/>
        <v>0</v>
      </c>
      <c r="D58" s="5">
        <f t="shared" si="4"/>
        <v>-14</v>
      </c>
      <c r="E58" s="5">
        <f t="shared" si="5"/>
        <v>0</v>
      </c>
      <c r="F58" s="21"/>
      <c r="G58" s="2"/>
      <c r="H58" s="21"/>
      <c r="I58" s="2"/>
      <c r="J58" s="28"/>
      <c r="K58" s="2"/>
      <c r="L58" s="2"/>
      <c r="M58" s="2"/>
      <c r="N58" s="28"/>
      <c r="O58" s="2"/>
      <c r="P58" s="28"/>
      <c r="Q58" s="30"/>
      <c r="R58" s="28"/>
      <c r="S58" s="2"/>
      <c r="T58" s="28"/>
      <c r="U58" s="2"/>
      <c r="V58" s="28"/>
      <c r="W58" s="2"/>
      <c r="X58" s="2"/>
      <c r="Y58" s="2"/>
      <c r="Z58" s="28"/>
      <c r="AA58" s="2"/>
      <c r="AB58" s="28"/>
      <c r="AC58" s="30"/>
      <c r="AD58" s="28"/>
      <c r="AE58" s="2"/>
      <c r="AF58" s="28"/>
      <c r="AG58" s="2"/>
      <c r="AH58" s="28"/>
      <c r="AI58" s="2"/>
      <c r="AJ58" s="2"/>
      <c r="AK58" s="2"/>
      <c r="AL58" s="28"/>
      <c r="AM58" s="2"/>
      <c r="AN58" s="2">
        <v>30</v>
      </c>
      <c r="AO58" s="28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</row>
    <row r="59" spans="1:133" ht="14.1" customHeight="1">
      <c r="A59" s="4" t="s">
        <v>61</v>
      </c>
      <c r="B59" s="4" t="s">
        <v>14</v>
      </c>
      <c r="C59" s="5">
        <f t="shared" si="3"/>
        <v>10</v>
      </c>
      <c r="D59" s="5">
        <f t="shared" si="4"/>
        <v>5</v>
      </c>
      <c r="E59" s="5">
        <f t="shared" si="5"/>
        <v>2</v>
      </c>
      <c r="L59" s="1">
        <v>14</v>
      </c>
      <c r="M59" s="1">
        <v>11</v>
      </c>
    </row>
    <row r="60" spans="1:133" ht="14.1" customHeight="1">
      <c r="A60" s="4" t="s">
        <v>61</v>
      </c>
      <c r="B60" s="4" t="s">
        <v>12</v>
      </c>
      <c r="C60" s="5">
        <f t="shared" si="3"/>
        <v>6</v>
      </c>
      <c r="D60" s="5">
        <f t="shared" si="4"/>
        <v>6</v>
      </c>
      <c r="E60" s="5">
        <f t="shared" si="5"/>
        <v>1</v>
      </c>
      <c r="U60" s="1">
        <v>10</v>
      </c>
    </row>
    <row r="61" spans="1:133" ht="14.1" customHeight="1">
      <c r="A61" s="6" t="s">
        <v>63</v>
      </c>
      <c r="B61" s="6" t="s">
        <v>213</v>
      </c>
      <c r="C61" s="5">
        <f t="shared" si="3"/>
        <v>7</v>
      </c>
      <c r="D61" s="5">
        <f t="shared" si="4"/>
        <v>7</v>
      </c>
      <c r="E61" s="5">
        <f t="shared" si="5"/>
        <v>1</v>
      </c>
      <c r="F61" s="21"/>
      <c r="G61" s="2"/>
      <c r="H61" s="21"/>
      <c r="I61" s="2"/>
      <c r="J61" s="28"/>
      <c r="K61" s="2"/>
      <c r="L61" s="2"/>
      <c r="M61" s="2"/>
      <c r="N61" s="28"/>
      <c r="O61" s="2"/>
      <c r="P61" s="28"/>
      <c r="Q61" s="30"/>
      <c r="R61" s="28"/>
      <c r="S61" s="2"/>
      <c r="T61" s="28"/>
      <c r="U61" s="2"/>
      <c r="V61" s="28"/>
      <c r="W61" s="2"/>
      <c r="X61" s="2"/>
      <c r="Y61" s="2"/>
      <c r="Z61" s="28"/>
      <c r="AA61" s="2">
        <v>9</v>
      </c>
      <c r="AB61" s="28"/>
      <c r="AC61" s="30"/>
      <c r="AD61" s="28"/>
      <c r="AE61" s="2"/>
      <c r="AF61" s="28"/>
      <c r="AG61" s="2"/>
      <c r="AH61" s="28"/>
      <c r="AI61" s="2"/>
      <c r="AJ61" s="2"/>
      <c r="AK61" s="2"/>
      <c r="AL61" s="28"/>
      <c r="AM61" s="2"/>
      <c r="AN61" s="2"/>
      <c r="AO61" s="28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</row>
    <row r="62" spans="1:133" ht="14.1" customHeight="1">
      <c r="A62" s="4" t="s">
        <v>65</v>
      </c>
      <c r="B62" s="4" t="s">
        <v>38</v>
      </c>
      <c r="C62" s="5">
        <f t="shared" si="3"/>
        <v>105</v>
      </c>
      <c r="D62" s="5">
        <f t="shared" si="4"/>
        <v>15</v>
      </c>
      <c r="E62" s="5">
        <f t="shared" si="5"/>
        <v>7</v>
      </c>
      <c r="Q62" s="29">
        <v>1</v>
      </c>
      <c r="S62" s="1">
        <v>1</v>
      </c>
      <c r="U62" s="1">
        <v>4</v>
      </c>
      <c r="W62" s="1">
        <v>5</v>
      </c>
      <c r="X62" s="1">
        <v>5</v>
      </c>
      <c r="Y62" s="1">
        <v>2</v>
      </c>
      <c r="AA62" s="1">
        <v>7</v>
      </c>
    </row>
    <row r="63" spans="1:133" ht="14.1" customHeight="1">
      <c r="A63" s="4" t="s">
        <v>65</v>
      </c>
      <c r="B63" s="4" t="s">
        <v>37</v>
      </c>
      <c r="C63" s="5">
        <f t="shared" si="3"/>
        <v>52</v>
      </c>
      <c r="D63" s="5">
        <f t="shared" si="4"/>
        <v>13</v>
      </c>
      <c r="E63" s="5">
        <f t="shared" si="5"/>
        <v>4</v>
      </c>
      <c r="G63" s="1">
        <v>3</v>
      </c>
      <c r="I63" s="1">
        <v>13</v>
      </c>
      <c r="K63" s="1">
        <v>9</v>
      </c>
      <c r="M63" s="1">
        <v>10</v>
      </c>
    </row>
    <row r="64" spans="1:133" ht="14.1" customHeight="1">
      <c r="A64" s="4" t="s">
        <v>65</v>
      </c>
      <c r="B64" s="4" t="s">
        <v>457</v>
      </c>
      <c r="C64" s="5">
        <f t="shared" si="3"/>
        <v>14</v>
      </c>
      <c r="D64" s="5">
        <f t="shared" si="4"/>
        <v>7</v>
      </c>
      <c r="E64" s="5">
        <f t="shared" si="5"/>
        <v>2</v>
      </c>
      <c r="AE64" s="1">
        <v>9</v>
      </c>
      <c r="AG64" s="1">
        <v>14</v>
      </c>
      <c r="AK64" s="1">
        <v>15</v>
      </c>
    </row>
    <row r="65" spans="1:133" s="2" customFormat="1" ht="14.1" customHeight="1">
      <c r="A65" s="4" t="s">
        <v>0</v>
      </c>
      <c r="B65" s="4" t="s">
        <v>36</v>
      </c>
      <c r="C65" s="5">
        <f t="shared" si="3"/>
        <v>11</v>
      </c>
      <c r="D65" s="5">
        <f t="shared" si="4"/>
        <v>11</v>
      </c>
      <c r="E65" s="5">
        <f t="shared" si="5"/>
        <v>1</v>
      </c>
      <c r="F65" s="23"/>
      <c r="G65" s="1"/>
      <c r="H65" s="23"/>
      <c r="I65" s="1"/>
      <c r="J65" s="26"/>
      <c r="K65" s="1"/>
      <c r="L65" s="1"/>
      <c r="M65" s="1"/>
      <c r="N65" s="26"/>
      <c r="O65" s="1"/>
      <c r="P65" s="26"/>
      <c r="Q65" s="29"/>
      <c r="R65" s="26"/>
      <c r="S65" s="1"/>
      <c r="T65" s="26"/>
      <c r="U65" s="1"/>
      <c r="V65" s="26"/>
      <c r="W65" s="1"/>
      <c r="X65" s="1"/>
      <c r="Y65" s="1"/>
      <c r="Z65" s="26"/>
      <c r="AA65" s="1">
        <v>5</v>
      </c>
      <c r="AB65" s="26"/>
      <c r="AC65" s="29"/>
      <c r="AD65" s="26"/>
      <c r="AE65" s="1"/>
      <c r="AF65" s="26"/>
      <c r="AG65" s="1"/>
      <c r="AH65" s="26"/>
      <c r="AI65" s="1"/>
      <c r="AJ65" s="1"/>
      <c r="AK65" s="1"/>
      <c r="AL65" s="26"/>
      <c r="AM65" s="1"/>
      <c r="AN65" s="1"/>
      <c r="AO65" s="26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</row>
    <row r="66" spans="1:133" s="2" customFormat="1" ht="14.1" customHeight="1">
      <c r="A66" s="4" t="s">
        <v>69</v>
      </c>
      <c r="B66" s="4" t="s">
        <v>207</v>
      </c>
      <c r="C66" s="5">
        <f t="shared" si="3"/>
        <v>42</v>
      </c>
      <c r="D66" s="5">
        <f t="shared" si="4"/>
        <v>14</v>
      </c>
      <c r="E66" s="5">
        <f t="shared" si="5"/>
        <v>3</v>
      </c>
      <c r="F66" s="23"/>
      <c r="G66" s="1"/>
      <c r="H66" s="23"/>
      <c r="I66" s="1"/>
      <c r="J66" s="26"/>
      <c r="K66" s="1"/>
      <c r="L66" s="1"/>
      <c r="M66" s="1"/>
      <c r="N66" s="26"/>
      <c r="O66" s="1"/>
      <c r="P66" s="26"/>
      <c r="Q66" s="29"/>
      <c r="R66" s="26"/>
      <c r="S66" s="1"/>
      <c r="T66" s="26"/>
      <c r="U66" s="1"/>
      <c r="V66" s="26"/>
      <c r="W66" s="1">
        <v>4</v>
      </c>
      <c r="X66" s="1">
        <v>2</v>
      </c>
      <c r="Y66" s="1">
        <v>5</v>
      </c>
      <c r="Z66" s="26"/>
      <c r="AA66" s="1"/>
      <c r="AB66" s="26"/>
      <c r="AC66" s="29"/>
      <c r="AD66" s="26"/>
      <c r="AE66" s="1"/>
      <c r="AF66" s="26"/>
      <c r="AG66" s="1"/>
      <c r="AH66" s="26"/>
      <c r="AI66" s="1"/>
      <c r="AJ66" s="1"/>
      <c r="AK66" s="1"/>
      <c r="AL66" s="26"/>
      <c r="AM66" s="1"/>
      <c r="AN66" s="1"/>
      <c r="AO66" s="26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</row>
    <row r="67" spans="1:133" s="2" customFormat="1" ht="14.1" customHeight="1">
      <c r="A67" s="4" t="s">
        <v>69</v>
      </c>
      <c r="B67" s="4" t="s">
        <v>179</v>
      </c>
      <c r="C67" s="5">
        <f t="shared" si="3"/>
        <v>24</v>
      </c>
      <c r="D67" s="5">
        <f t="shared" si="4"/>
        <v>12</v>
      </c>
      <c r="E67" s="5">
        <f t="shared" si="5"/>
        <v>2</v>
      </c>
      <c r="F67" s="23"/>
      <c r="G67" s="1"/>
      <c r="H67" s="23"/>
      <c r="I67" s="1"/>
      <c r="J67" s="26"/>
      <c r="K67" s="1"/>
      <c r="L67" s="1"/>
      <c r="M67" s="1"/>
      <c r="N67" s="26"/>
      <c r="O67" s="1"/>
      <c r="P67" s="26"/>
      <c r="Q67" s="29">
        <v>4</v>
      </c>
      <c r="R67" s="26"/>
      <c r="S67" s="1"/>
      <c r="T67" s="26"/>
      <c r="U67" s="1">
        <v>15</v>
      </c>
      <c r="V67" s="26"/>
      <c r="W67" s="1"/>
      <c r="X67" s="1"/>
      <c r="Y67" s="1"/>
      <c r="Z67" s="26"/>
      <c r="AA67" s="1"/>
      <c r="AB67" s="26"/>
      <c r="AC67" s="29"/>
      <c r="AD67" s="26"/>
      <c r="AE67" s="1"/>
      <c r="AF67" s="26"/>
      <c r="AG67" s="1"/>
      <c r="AH67" s="26"/>
      <c r="AI67" s="1"/>
      <c r="AJ67" s="1"/>
      <c r="AK67" s="1"/>
      <c r="AL67" s="26"/>
      <c r="AM67" s="1"/>
      <c r="AN67" s="1"/>
      <c r="AO67" s="26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</row>
    <row r="68" spans="1:133" ht="14.1" customHeight="1">
      <c r="A68" s="6" t="s">
        <v>69</v>
      </c>
      <c r="B68" s="6" t="s">
        <v>169</v>
      </c>
      <c r="C68" s="5">
        <f t="shared" si="3"/>
        <v>14</v>
      </c>
      <c r="D68" s="5">
        <f t="shared" si="4"/>
        <v>14</v>
      </c>
      <c r="E68" s="5">
        <f t="shared" si="5"/>
        <v>1</v>
      </c>
      <c r="F68" s="21"/>
      <c r="G68" s="2"/>
      <c r="H68" s="21"/>
      <c r="I68" s="2"/>
      <c r="J68" s="28"/>
      <c r="K68" s="2"/>
      <c r="L68" s="2"/>
      <c r="M68" s="2"/>
      <c r="N68" s="28"/>
      <c r="O68" s="2"/>
      <c r="P68" s="28"/>
      <c r="Q68" s="30"/>
      <c r="R68" s="28"/>
      <c r="S68" s="2"/>
      <c r="T68" s="28"/>
      <c r="U68" s="2"/>
      <c r="V68" s="28"/>
      <c r="W68" s="2"/>
      <c r="X68" s="2"/>
      <c r="Y68" s="2"/>
      <c r="Z68" s="28"/>
      <c r="AA68" s="2"/>
      <c r="AB68" s="28"/>
      <c r="AC68" s="30"/>
      <c r="AD68" s="28"/>
      <c r="AE68" s="2"/>
      <c r="AF68" s="28"/>
      <c r="AG68" s="2"/>
      <c r="AH68" s="28"/>
      <c r="AI68" s="2"/>
      <c r="AJ68" s="2">
        <v>2</v>
      </c>
      <c r="AK68" s="2">
        <v>7</v>
      </c>
      <c r="AL68" s="28"/>
      <c r="AM68" s="2"/>
      <c r="AN68" s="2"/>
      <c r="AO68" s="28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</row>
    <row r="69" spans="1:133" s="2" customFormat="1" ht="14.1" customHeight="1">
      <c r="A69" s="4" t="s">
        <v>72</v>
      </c>
      <c r="B69" s="5" t="s">
        <v>159</v>
      </c>
      <c r="C69" s="5">
        <f t="shared" ref="C69:C100" si="6">D69*E69</f>
        <v>30</v>
      </c>
      <c r="D69" s="5">
        <f t="shared" ref="D69:D100" si="7">16-MIN(F69:AO69)</f>
        <v>15</v>
      </c>
      <c r="E69" s="5">
        <f t="shared" si="5"/>
        <v>2</v>
      </c>
      <c r="F69" s="22"/>
      <c r="G69" s="12"/>
      <c r="H69" s="22"/>
      <c r="I69" s="12"/>
      <c r="J69" s="26"/>
      <c r="K69" s="1"/>
      <c r="L69" s="1"/>
      <c r="M69" s="1"/>
      <c r="N69" s="26"/>
      <c r="O69" s="1"/>
      <c r="P69" s="26"/>
      <c r="Q69" s="29"/>
      <c r="R69" s="26"/>
      <c r="S69" s="1"/>
      <c r="T69" s="26"/>
      <c r="U69" s="1"/>
      <c r="V69" s="26"/>
      <c r="W69" s="1"/>
      <c r="X69" s="1"/>
      <c r="Y69" s="1"/>
      <c r="Z69" s="26"/>
      <c r="AA69" s="1"/>
      <c r="AB69" s="26"/>
      <c r="AC69" s="29">
        <v>3</v>
      </c>
      <c r="AD69" s="26"/>
      <c r="AE69" s="1">
        <v>1</v>
      </c>
      <c r="AF69" s="26"/>
      <c r="AG69" s="1"/>
      <c r="AH69" s="26"/>
      <c r="AI69" s="1"/>
      <c r="AJ69" s="1"/>
      <c r="AK69" s="1"/>
      <c r="AL69" s="26"/>
      <c r="AM69" s="1"/>
      <c r="AN69" s="1"/>
      <c r="AO69" s="26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</row>
    <row r="70" spans="1:133" s="2" customFormat="1" ht="14.1" customHeight="1">
      <c r="A70" s="4" t="s">
        <v>72</v>
      </c>
      <c r="B70" s="4" t="s">
        <v>202</v>
      </c>
      <c r="C70" s="5">
        <f t="shared" si="6"/>
        <v>24</v>
      </c>
      <c r="D70" s="5">
        <f t="shared" si="7"/>
        <v>12</v>
      </c>
      <c r="E70" s="5">
        <f t="shared" ref="E70:E101" si="8">COUNT(F70:AJ70)</f>
        <v>2</v>
      </c>
      <c r="F70" s="23"/>
      <c r="G70" s="1"/>
      <c r="H70" s="23"/>
      <c r="I70" s="1"/>
      <c r="J70" s="26"/>
      <c r="K70" s="1"/>
      <c r="L70" s="1"/>
      <c r="M70" s="1"/>
      <c r="N70" s="26"/>
      <c r="O70" s="1"/>
      <c r="P70" s="26"/>
      <c r="Q70" s="29"/>
      <c r="R70" s="26"/>
      <c r="S70" s="1">
        <v>4</v>
      </c>
      <c r="T70" s="26"/>
      <c r="U70" s="1">
        <v>11</v>
      </c>
      <c r="V70" s="26"/>
      <c r="W70" s="1"/>
      <c r="X70" s="1"/>
      <c r="Y70" s="1"/>
      <c r="Z70" s="26"/>
      <c r="AA70" s="1"/>
      <c r="AB70" s="26"/>
      <c r="AC70" s="29"/>
      <c r="AD70" s="26"/>
      <c r="AE70" s="1"/>
      <c r="AF70" s="26"/>
      <c r="AG70" s="1"/>
      <c r="AH70" s="26"/>
      <c r="AI70" s="1"/>
      <c r="AJ70" s="1"/>
      <c r="AK70" s="1"/>
      <c r="AL70" s="26"/>
      <c r="AM70" s="1"/>
      <c r="AN70" s="1"/>
      <c r="AO70" s="26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</row>
    <row r="71" spans="1:133" ht="14.1" customHeight="1">
      <c r="A71" s="4" t="s">
        <v>72</v>
      </c>
      <c r="B71" s="5" t="s">
        <v>280</v>
      </c>
      <c r="C71" s="5">
        <f t="shared" si="6"/>
        <v>13</v>
      </c>
      <c r="D71" s="5">
        <f t="shared" si="7"/>
        <v>13</v>
      </c>
      <c r="E71" s="5">
        <f t="shared" si="8"/>
        <v>1</v>
      </c>
      <c r="F71" s="22"/>
      <c r="G71" s="12"/>
      <c r="H71" s="22"/>
      <c r="I71" s="12"/>
      <c r="AJ71" s="1">
        <v>10</v>
      </c>
      <c r="AK71" s="1">
        <v>8</v>
      </c>
      <c r="AM71" s="1">
        <v>3</v>
      </c>
      <c r="AN71" s="1">
        <v>3</v>
      </c>
    </row>
    <row r="72" spans="1:133" ht="14.1" customHeight="1">
      <c r="A72" s="6" t="s">
        <v>464</v>
      </c>
      <c r="B72" s="6" t="s">
        <v>120</v>
      </c>
      <c r="C72" s="5">
        <f t="shared" si="6"/>
        <v>0</v>
      </c>
      <c r="D72" s="5">
        <f t="shared" si="7"/>
        <v>7</v>
      </c>
      <c r="E72" s="5">
        <f t="shared" si="8"/>
        <v>0</v>
      </c>
      <c r="F72" s="21"/>
      <c r="G72" s="2"/>
      <c r="H72" s="21"/>
      <c r="I72" s="2"/>
      <c r="J72" s="28"/>
      <c r="K72" s="2"/>
      <c r="L72" s="2"/>
      <c r="M72" s="2"/>
      <c r="N72" s="28"/>
      <c r="O72" s="2"/>
      <c r="P72" s="28"/>
      <c r="Q72" s="30"/>
      <c r="R72" s="28"/>
      <c r="S72" s="2"/>
      <c r="T72" s="28"/>
      <c r="U72" s="2"/>
      <c r="V72" s="28"/>
      <c r="W72" s="2"/>
      <c r="X72" s="2"/>
      <c r="Y72" s="2"/>
      <c r="Z72" s="28"/>
      <c r="AA72" s="2"/>
      <c r="AB72" s="28"/>
      <c r="AC72" s="30"/>
      <c r="AD72" s="28"/>
      <c r="AE72" s="2"/>
      <c r="AF72" s="28"/>
      <c r="AG72" s="2"/>
      <c r="AH72" s="28"/>
      <c r="AI72" s="2"/>
      <c r="AJ72" s="2"/>
      <c r="AK72" s="2"/>
      <c r="AL72" s="28"/>
      <c r="AM72" s="2">
        <v>9</v>
      </c>
      <c r="AN72" s="2">
        <v>13</v>
      </c>
      <c r="AO72" s="28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</row>
    <row r="73" spans="1:133" ht="14.1" customHeight="1">
      <c r="A73" s="4" t="s">
        <v>153</v>
      </c>
      <c r="B73" s="5" t="s">
        <v>33</v>
      </c>
      <c r="C73" s="5">
        <f t="shared" si="6"/>
        <v>28</v>
      </c>
      <c r="D73" s="5">
        <f t="shared" si="7"/>
        <v>14</v>
      </c>
      <c r="E73" s="5">
        <f t="shared" si="8"/>
        <v>2</v>
      </c>
      <c r="F73" s="22"/>
      <c r="G73" s="12"/>
      <c r="H73" s="22"/>
      <c r="I73" s="12"/>
      <c r="AC73" s="29">
        <v>2</v>
      </c>
      <c r="AG73" s="1">
        <v>2</v>
      </c>
      <c r="AQ73" s="1" t="s">
        <v>673</v>
      </c>
    </row>
    <row r="74" spans="1:133" s="2" customFormat="1" ht="14.1" customHeight="1">
      <c r="A74" s="4" t="s">
        <v>153</v>
      </c>
      <c r="B74" s="4" t="s">
        <v>9</v>
      </c>
      <c r="C74" s="5">
        <f t="shared" si="6"/>
        <v>24</v>
      </c>
      <c r="D74" s="5">
        <f t="shared" si="7"/>
        <v>12</v>
      </c>
      <c r="E74" s="5">
        <f t="shared" si="8"/>
        <v>2</v>
      </c>
      <c r="F74" s="23"/>
      <c r="G74" s="1"/>
      <c r="H74" s="23"/>
      <c r="I74" s="1"/>
      <c r="J74" s="26"/>
      <c r="K74" s="1"/>
      <c r="L74" s="1"/>
      <c r="M74" s="1"/>
      <c r="N74" s="26"/>
      <c r="O74" s="1">
        <v>4</v>
      </c>
      <c r="P74" s="26"/>
      <c r="Q74" s="29"/>
      <c r="R74" s="26"/>
      <c r="S74" s="1">
        <v>15</v>
      </c>
      <c r="T74" s="26"/>
      <c r="U74" s="1"/>
      <c r="V74" s="26"/>
      <c r="W74" s="1"/>
      <c r="X74" s="1"/>
      <c r="Y74" s="1"/>
      <c r="Z74" s="26"/>
      <c r="AA74" s="1"/>
      <c r="AB74" s="26"/>
      <c r="AC74" s="29"/>
      <c r="AD74" s="26"/>
      <c r="AE74" s="1"/>
      <c r="AF74" s="26"/>
      <c r="AG74" s="1"/>
      <c r="AH74" s="26"/>
      <c r="AI74" s="1"/>
      <c r="AJ74" s="1"/>
      <c r="AK74" s="1"/>
      <c r="AL74" s="26"/>
      <c r="AM74" s="1"/>
      <c r="AN74" s="1"/>
      <c r="AO74" s="26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</row>
    <row r="75" spans="1:133" s="2" customFormat="1" ht="14.1" customHeight="1">
      <c r="A75" s="4" t="s">
        <v>153</v>
      </c>
      <c r="B75" s="4" t="s">
        <v>24</v>
      </c>
      <c r="C75" s="5">
        <f t="shared" si="6"/>
        <v>14</v>
      </c>
      <c r="D75" s="5">
        <f t="shared" si="7"/>
        <v>7</v>
      </c>
      <c r="E75" s="5">
        <f t="shared" si="8"/>
        <v>2</v>
      </c>
      <c r="F75" s="23"/>
      <c r="G75" s="1">
        <v>9</v>
      </c>
      <c r="H75" s="23"/>
      <c r="I75" s="1">
        <v>9</v>
      </c>
      <c r="J75" s="26"/>
      <c r="K75" s="1"/>
      <c r="L75" s="1"/>
      <c r="M75" s="1"/>
      <c r="N75" s="26"/>
      <c r="O75" s="1"/>
      <c r="P75" s="26"/>
      <c r="Q75" s="29"/>
      <c r="R75" s="26"/>
      <c r="S75" s="1"/>
      <c r="T75" s="26"/>
      <c r="U75" s="1"/>
      <c r="V75" s="26"/>
      <c r="W75" s="1"/>
      <c r="X75" s="1"/>
      <c r="Y75" s="1"/>
      <c r="Z75" s="26"/>
      <c r="AA75" s="1"/>
      <c r="AB75" s="26"/>
      <c r="AC75" s="29"/>
      <c r="AD75" s="26"/>
      <c r="AE75" s="1"/>
      <c r="AF75" s="26"/>
      <c r="AG75" s="1"/>
      <c r="AH75" s="26"/>
      <c r="AI75" s="1"/>
      <c r="AJ75" s="1"/>
      <c r="AK75" s="1"/>
      <c r="AL75" s="26"/>
      <c r="AM75" s="1"/>
      <c r="AN75" s="1"/>
      <c r="AO75" s="26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</row>
    <row r="76" spans="1:133" s="2" customFormat="1" ht="14.1" customHeight="1">
      <c r="A76" s="4" t="s">
        <v>78</v>
      </c>
      <c r="B76" s="4" t="s">
        <v>190</v>
      </c>
      <c r="C76" s="5">
        <f t="shared" si="6"/>
        <v>33</v>
      </c>
      <c r="D76" s="5">
        <f t="shared" si="7"/>
        <v>11</v>
      </c>
      <c r="E76" s="5">
        <f t="shared" si="8"/>
        <v>3</v>
      </c>
      <c r="F76" s="23"/>
      <c r="G76" s="1"/>
      <c r="H76" s="23"/>
      <c r="I76" s="1"/>
      <c r="J76" s="26"/>
      <c r="K76" s="1">
        <v>10</v>
      </c>
      <c r="L76" s="1">
        <v>5</v>
      </c>
      <c r="M76" s="1">
        <v>9</v>
      </c>
      <c r="N76" s="26"/>
      <c r="O76" s="1"/>
      <c r="P76" s="26"/>
      <c r="Q76" s="29"/>
      <c r="R76" s="26"/>
      <c r="S76" s="1"/>
      <c r="T76" s="26"/>
      <c r="U76" s="1"/>
      <c r="V76" s="26"/>
      <c r="W76" s="1"/>
      <c r="X76" s="1"/>
      <c r="Y76" s="1"/>
      <c r="Z76" s="26"/>
      <c r="AA76" s="1"/>
      <c r="AB76" s="26"/>
      <c r="AC76" s="29"/>
      <c r="AD76" s="26"/>
      <c r="AE76" s="1"/>
      <c r="AF76" s="26"/>
      <c r="AG76" s="1"/>
      <c r="AH76" s="26"/>
      <c r="AI76" s="1"/>
      <c r="AJ76" s="1"/>
      <c r="AK76" s="1"/>
      <c r="AL76" s="26"/>
      <c r="AM76" s="1"/>
      <c r="AN76" s="1"/>
      <c r="AO76" s="26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</row>
    <row r="77" spans="1:133" s="2" customFormat="1" ht="14.1" customHeight="1">
      <c r="A77" s="6" t="s">
        <v>78</v>
      </c>
      <c r="B77" s="6" t="s">
        <v>81</v>
      </c>
      <c r="C77" s="5">
        <f t="shared" si="6"/>
        <v>26</v>
      </c>
      <c r="D77" s="5">
        <f t="shared" si="7"/>
        <v>13</v>
      </c>
      <c r="E77" s="5">
        <f t="shared" si="8"/>
        <v>2</v>
      </c>
      <c r="F77" s="21"/>
      <c r="H77" s="21"/>
      <c r="J77" s="28"/>
      <c r="N77" s="28"/>
      <c r="P77" s="28"/>
      <c r="Q77" s="30"/>
      <c r="R77" s="28"/>
      <c r="T77" s="28"/>
      <c r="V77" s="28"/>
      <c r="Z77" s="28"/>
      <c r="AB77" s="28"/>
      <c r="AC77" s="30"/>
      <c r="AD77" s="28"/>
      <c r="AF77" s="28"/>
      <c r="AG77" s="2">
        <v>3</v>
      </c>
      <c r="AH77" s="28"/>
      <c r="AJ77" s="2">
        <v>12</v>
      </c>
      <c r="AK77" s="2">
        <v>11</v>
      </c>
      <c r="AL77" s="28"/>
      <c r="AN77" s="2">
        <v>16</v>
      </c>
      <c r="AO77" s="28"/>
    </row>
    <row r="78" spans="1:133" s="2" customFormat="1" ht="14.1" customHeight="1">
      <c r="A78" s="4" t="s">
        <v>78</v>
      </c>
      <c r="B78" s="5" t="s">
        <v>449</v>
      </c>
      <c r="C78" s="5">
        <f t="shared" si="6"/>
        <v>6</v>
      </c>
      <c r="D78" s="5">
        <f t="shared" si="7"/>
        <v>6</v>
      </c>
      <c r="E78" s="5">
        <f t="shared" si="8"/>
        <v>1</v>
      </c>
      <c r="F78" s="22"/>
      <c r="G78" s="12"/>
      <c r="H78" s="22"/>
      <c r="I78" s="12"/>
      <c r="J78" s="26"/>
      <c r="K78" s="1"/>
      <c r="L78" s="1"/>
      <c r="M78" s="1"/>
      <c r="N78" s="26"/>
      <c r="O78" s="1"/>
      <c r="P78" s="26"/>
      <c r="Q78" s="29"/>
      <c r="R78" s="26"/>
      <c r="S78" s="1"/>
      <c r="T78" s="26"/>
      <c r="U78" s="1"/>
      <c r="V78" s="26"/>
      <c r="W78" s="1"/>
      <c r="X78" s="1"/>
      <c r="Y78" s="1"/>
      <c r="Z78" s="26"/>
      <c r="AA78" s="1"/>
      <c r="AB78" s="26"/>
      <c r="AC78" s="29">
        <v>10</v>
      </c>
      <c r="AD78" s="26"/>
      <c r="AE78" s="1"/>
      <c r="AF78" s="26"/>
      <c r="AG78" s="1"/>
      <c r="AH78" s="26"/>
      <c r="AI78" s="1"/>
      <c r="AJ78" s="1"/>
      <c r="AK78" s="1"/>
      <c r="AL78" s="26"/>
      <c r="AM78" s="1"/>
      <c r="AN78" s="1"/>
      <c r="AO78" s="26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</row>
    <row r="79" spans="1:133" s="2" customFormat="1" ht="14.1" customHeight="1">
      <c r="A79" s="6" t="s">
        <v>83</v>
      </c>
      <c r="B79" s="6" t="s">
        <v>523</v>
      </c>
      <c r="C79" s="5">
        <f t="shared" si="6"/>
        <v>6</v>
      </c>
      <c r="D79" s="5">
        <f t="shared" si="7"/>
        <v>6</v>
      </c>
      <c r="E79" s="5">
        <f t="shared" si="8"/>
        <v>1</v>
      </c>
      <c r="F79" s="21"/>
      <c r="H79" s="21"/>
      <c r="J79" s="28"/>
      <c r="N79" s="28"/>
      <c r="P79" s="28"/>
      <c r="Q79" s="30"/>
      <c r="R79" s="28"/>
      <c r="T79" s="28"/>
      <c r="V79" s="28"/>
      <c r="X79" s="2">
        <v>10</v>
      </c>
      <c r="Z79" s="28"/>
      <c r="AB79" s="28"/>
      <c r="AC79" s="30"/>
      <c r="AD79" s="28"/>
      <c r="AF79" s="28"/>
      <c r="AH79" s="28"/>
      <c r="AL79" s="28"/>
      <c r="AO79" s="28"/>
    </row>
    <row r="80" spans="1:133" ht="14.1" customHeight="1">
      <c r="A80" s="4" t="s">
        <v>87</v>
      </c>
      <c r="B80" s="4" t="s">
        <v>10</v>
      </c>
      <c r="C80" s="5">
        <f t="shared" si="6"/>
        <v>12</v>
      </c>
      <c r="D80" s="5">
        <f t="shared" si="7"/>
        <v>6</v>
      </c>
      <c r="E80" s="5">
        <f t="shared" si="8"/>
        <v>2</v>
      </c>
      <c r="Q80" s="29">
        <v>10</v>
      </c>
      <c r="S80" s="1">
        <v>13</v>
      </c>
    </row>
    <row r="81" spans="1:133" ht="14.1" customHeight="1">
      <c r="A81" s="6" t="s">
        <v>87</v>
      </c>
      <c r="B81" s="6" t="s">
        <v>25</v>
      </c>
      <c r="C81" s="5">
        <f t="shared" si="6"/>
        <v>4</v>
      </c>
      <c r="D81" s="5">
        <f t="shared" si="7"/>
        <v>4</v>
      </c>
      <c r="E81" s="5">
        <f t="shared" si="8"/>
        <v>1</v>
      </c>
      <c r="F81" s="21"/>
      <c r="G81" s="1">
        <v>12</v>
      </c>
    </row>
    <row r="82" spans="1:133" ht="14.1" customHeight="1">
      <c r="A82" s="4" t="s">
        <v>214</v>
      </c>
      <c r="B82" s="5" t="s">
        <v>160</v>
      </c>
      <c r="C82" s="5">
        <f t="shared" si="6"/>
        <v>12</v>
      </c>
      <c r="D82" s="5">
        <f t="shared" si="7"/>
        <v>12</v>
      </c>
      <c r="E82" s="5">
        <f t="shared" si="8"/>
        <v>1</v>
      </c>
      <c r="F82" s="22"/>
      <c r="G82" s="12"/>
      <c r="H82" s="22"/>
      <c r="I82" s="12"/>
      <c r="AC82" s="29">
        <v>4</v>
      </c>
    </row>
    <row r="83" spans="1:133" s="2" customFormat="1" ht="14.1" customHeight="1">
      <c r="A83" s="6" t="s">
        <v>89</v>
      </c>
      <c r="B83" s="6" t="s">
        <v>115</v>
      </c>
      <c r="C83" s="5">
        <f t="shared" si="6"/>
        <v>36</v>
      </c>
      <c r="D83" s="5">
        <f t="shared" si="7"/>
        <v>12</v>
      </c>
      <c r="E83" s="5">
        <f t="shared" si="8"/>
        <v>3</v>
      </c>
      <c r="F83" s="21"/>
      <c r="H83" s="21"/>
      <c r="J83" s="28"/>
      <c r="N83" s="28"/>
      <c r="P83" s="28"/>
      <c r="Q83" s="30"/>
      <c r="R83" s="28"/>
      <c r="T83" s="28"/>
      <c r="V83" s="28"/>
      <c r="Z83" s="28"/>
      <c r="AA83" s="2">
        <v>4</v>
      </c>
      <c r="AB83" s="28"/>
      <c r="AC83" s="30">
        <v>12</v>
      </c>
      <c r="AD83" s="28"/>
      <c r="AE83" s="2">
        <v>14</v>
      </c>
      <c r="AF83" s="28"/>
      <c r="AH83" s="28"/>
      <c r="AL83" s="28"/>
      <c r="AO83" s="28"/>
    </row>
    <row r="84" spans="1:133" s="2" customFormat="1" ht="14.1" customHeight="1">
      <c r="A84" s="4" t="s">
        <v>89</v>
      </c>
      <c r="B84" s="4" t="s">
        <v>280</v>
      </c>
      <c r="C84" s="5">
        <f t="shared" si="6"/>
        <v>30</v>
      </c>
      <c r="D84" s="5">
        <f t="shared" si="7"/>
        <v>10</v>
      </c>
      <c r="E84" s="5">
        <f t="shared" si="8"/>
        <v>3</v>
      </c>
      <c r="F84" s="23"/>
      <c r="G84" s="1"/>
      <c r="H84" s="23"/>
      <c r="I84" s="1"/>
      <c r="J84" s="26"/>
      <c r="K84" s="1"/>
      <c r="L84" s="1"/>
      <c r="M84" s="1"/>
      <c r="N84" s="26"/>
      <c r="O84" s="1"/>
      <c r="P84" s="26"/>
      <c r="Q84" s="29"/>
      <c r="R84" s="26"/>
      <c r="S84" s="1">
        <v>6</v>
      </c>
      <c r="T84" s="26"/>
      <c r="U84" s="1">
        <v>7</v>
      </c>
      <c r="V84" s="26"/>
      <c r="W84" s="1">
        <v>12</v>
      </c>
      <c r="X84" s="1"/>
      <c r="Y84" s="1"/>
      <c r="Z84" s="26"/>
      <c r="AA84" s="1"/>
      <c r="AB84" s="26"/>
      <c r="AC84" s="29"/>
      <c r="AD84" s="26"/>
      <c r="AE84" s="1"/>
      <c r="AF84" s="26"/>
      <c r="AG84" s="1"/>
      <c r="AH84" s="26"/>
      <c r="AI84" s="1"/>
      <c r="AJ84" s="1"/>
      <c r="AK84" s="1"/>
      <c r="AL84" s="26"/>
      <c r="AM84" s="1"/>
      <c r="AN84" s="1"/>
      <c r="AO84" s="26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</row>
    <row r="85" spans="1:133" ht="14.1" customHeight="1">
      <c r="A85" s="4" t="s">
        <v>590</v>
      </c>
      <c r="B85" s="4" t="s">
        <v>393</v>
      </c>
      <c r="C85" s="5">
        <f t="shared" si="6"/>
        <v>1</v>
      </c>
      <c r="D85" s="5">
        <f t="shared" si="7"/>
        <v>1</v>
      </c>
      <c r="E85" s="5">
        <f t="shared" si="8"/>
        <v>1</v>
      </c>
      <c r="O85" s="1">
        <v>15</v>
      </c>
    </row>
    <row r="86" spans="1:133" ht="14.1" customHeight="1">
      <c r="A86" s="4" t="s">
        <v>3</v>
      </c>
      <c r="B86" s="4" t="s">
        <v>4</v>
      </c>
      <c r="C86" s="5">
        <f t="shared" si="6"/>
        <v>9</v>
      </c>
      <c r="D86" s="5">
        <f t="shared" si="7"/>
        <v>9</v>
      </c>
      <c r="E86" s="5">
        <f t="shared" si="8"/>
        <v>1</v>
      </c>
      <c r="S86" s="1">
        <v>7</v>
      </c>
    </row>
    <row r="87" spans="1:133" s="2" customFormat="1" ht="14.1" customHeight="1">
      <c r="A87" s="4" t="s">
        <v>203</v>
      </c>
      <c r="B87" s="4" t="s">
        <v>120</v>
      </c>
      <c r="C87" s="5">
        <f t="shared" si="6"/>
        <v>42</v>
      </c>
      <c r="D87" s="5">
        <f t="shared" si="7"/>
        <v>14</v>
      </c>
      <c r="E87" s="5">
        <f t="shared" si="8"/>
        <v>3</v>
      </c>
      <c r="F87" s="23"/>
      <c r="G87" s="1"/>
      <c r="H87" s="23"/>
      <c r="I87" s="1"/>
      <c r="J87" s="26"/>
      <c r="K87" s="1"/>
      <c r="L87" s="1"/>
      <c r="M87" s="1"/>
      <c r="N87" s="26"/>
      <c r="O87" s="1"/>
      <c r="P87" s="26"/>
      <c r="Q87" s="29"/>
      <c r="R87" s="26"/>
      <c r="S87" s="1"/>
      <c r="T87" s="26"/>
      <c r="U87" s="1">
        <v>2</v>
      </c>
      <c r="V87" s="26"/>
      <c r="W87" s="1">
        <v>6</v>
      </c>
      <c r="X87" s="1">
        <v>9</v>
      </c>
      <c r="Y87" s="1"/>
      <c r="Z87" s="26"/>
      <c r="AA87" s="1"/>
      <c r="AB87" s="26"/>
      <c r="AC87" s="29"/>
      <c r="AD87" s="26"/>
      <c r="AE87" s="1"/>
      <c r="AF87" s="26"/>
      <c r="AG87" s="1"/>
      <c r="AH87" s="26"/>
      <c r="AI87" s="1"/>
      <c r="AJ87" s="1"/>
      <c r="AK87" s="1"/>
      <c r="AL87" s="26"/>
      <c r="AM87" s="1"/>
      <c r="AN87" s="1"/>
      <c r="AO87" s="26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</row>
    <row r="88" spans="1:133" s="2" customFormat="1" ht="14.1" customHeight="1">
      <c r="A88" s="4" t="s">
        <v>194</v>
      </c>
      <c r="B88" s="4" t="s">
        <v>195</v>
      </c>
      <c r="C88" s="5">
        <f t="shared" si="6"/>
        <v>15</v>
      </c>
      <c r="D88" s="5">
        <f t="shared" si="7"/>
        <v>15</v>
      </c>
      <c r="E88" s="5">
        <f t="shared" si="8"/>
        <v>1</v>
      </c>
      <c r="F88" s="23"/>
      <c r="G88" s="1"/>
      <c r="H88" s="23"/>
      <c r="I88" s="1"/>
      <c r="J88" s="26"/>
      <c r="K88" s="1"/>
      <c r="L88" s="1"/>
      <c r="M88" s="1">
        <v>1</v>
      </c>
      <c r="N88" s="26"/>
      <c r="O88" s="1"/>
      <c r="P88" s="26"/>
      <c r="Q88" s="29"/>
      <c r="R88" s="26"/>
      <c r="S88" s="1"/>
      <c r="T88" s="26"/>
      <c r="U88" s="1"/>
      <c r="V88" s="26"/>
      <c r="W88" s="1"/>
      <c r="X88" s="1"/>
      <c r="Y88" s="1"/>
      <c r="Z88" s="26"/>
      <c r="AA88" s="1"/>
      <c r="AB88" s="26"/>
      <c r="AC88" s="29"/>
      <c r="AD88" s="26"/>
      <c r="AE88" s="1"/>
      <c r="AF88" s="26"/>
      <c r="AG88" s="1"/>
      <c r="AH88" s="26"/>
      <c r="AI88" s="1"/>
      <c r="AJ88" s="1"/>
      <c r="AK88" s="1"/>
      <c r="AL88" s="26"/>
      <c r="AM88" s="1"/>
      <c r="AN88" s="1"/>
      <c r="AO88" s="26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</row>
    <row r="89" spans="1:133" s="2" customFormat="1" ht="14.1" customHeight="1">
      <c r="A89" s="4" t="s">
        <v>194</v>
      </c>
      <c r="B89" s="4" t="s">
        <v>550</v>
      </c>
      <c r="C89" s="5">
        <f t="shared" si="6"/>
        <v>2</v>
      </c>
      <c r="D89" s="5">
        <f t="shared" si="7"/>
        <v>2</v>
      </c>
      <c r="E89" s="5">
        <f t="shared" si="8"/>
        <v>1</v>
      </c>
      <c r="F89" s="23"/>
      <c r="G89" s="1"/>
      <c r="H89" s="23"/>
      <c r="I89" s="1"/>
      <c r="J89" s="26"/>
      <c r="K89" s="1"/>
      <c r="L89" s="1"/>
      <c r="M89" s="1"/>
      <c r="N89" s="26"/>
      <c r="O89" s="1"/>
      <c r="P89" s="26"/>
      <c r="Q89" s="29">
        <v>14</v>
      </c>
      <c r="R89" s="26"/>
      <c r="S89" s="1"/>
      <c r="T89" s="26"/>
      <c r="U89" s="1"/>
      <c r="V89" s="26"/>
      <c r="W89" s="1"/>
      <c r="X89" s="1"/>
      <c r="Y89" s="1"/>
      <c r="Z89" s="26"/>
      <c r="AA89" s="1"/>
      <c r="AB89" s="26"/>
      <c r="AC89" s="29"/>
      <c r="AD89" s="26"/>
      <c r="AE89" s="1"/>
      <c r="AF89" s="26"/>
      <c r="AG89" s="1"/>
      <c r="AH89" s="26"/>
      <c r="AI89" s="1"/>
      <c r="AJ89" s="1"/>
      <c r="AK89" s="1"/>
      <c r="AL89" s="26"/>
      <c r="AM89" s="1"/>
      <c r="AN89" s="1"/>
      <c r="AO89" s="26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</row>
    <row r="90" spans="1:133" ht="14.1" customHeight="1">
      <c r="A90" s="6" t="s">
        <v>92</v>
      </c>
      <c r="B90" s="6" t="s">
        <v>158</v>
      </c>
      <c r="C90" s="5">
        <f t="shared" si="6"/>
        <v>0</v>
      </c>
      <c r="D90" s="5">
        <f t="shared" si="7"/>
        <v>-13</v>
      </c>
      <c r="E90" s="5">
        <f t="shared" si="8"/>
        <v>0</v>
      </c>
      <c r="F90" s="21"/>
      <c r="G90" s="2"/>
      <c r="H90" s="21"/>
      <c r="I90" s="2"/>
      <c r="J90" s="28"/>
      <c r="K90" s="2"/>
      <c r="L90" s="2"/>
      <c r="M90" s="2"/>
      <c r="N90" s="28"/>
      <c r="O90" s="2"/>
      <c r="P90" s="28"/>
      <c r="Q90" s="30"/>
      <c r="R90" s="28"/>
      <c r="S90" s="2"/>
      <c r="T90" s="28"/>
      <c r="U90" s="2"/>
      <c r="V90" s="28"/>
      <c r="W90" s="2"/>
      <c r="X90" s="2"/>
      <c r="Y90" s="2"/>
      <c r="Z90" s="28"/>
      <c r="AA90" s="2"/>
      <c r="AB90" s="28"/>
      <c r="AC90" s="30"/>
      <c r="AD90" s="28"/>
      <c r="AE90" s="2"/>
      <c r="AF90" s="28"/>
      <c r="AG90" s="2"/>
      <c r="AH90" s="28"/>
      <c r="AI90" s="2"/>
      <c r="AJ90" s="2"/>
      <c r="AK90" s="2"/>
      <c r="AL90" s="28"/>
      <c r="AM90" s="2"/>
      <c r="AN90" s="2">
        <v>29</v>
      </c>
      <c r="AO90" s="28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</row>
    <row r="91" spans="1:133" s="2" customFormat="1" ht="14.1" customHeight="1">
      <c r="A91" s="4" t="s">
        <v>387</v>
      </c>
      <c r="B91" s="4" t="s">
        <v>388</v>
      </c>
      <c r="C91" s="5">
        <f t="shared" si="6"/>
        <v>1</v>
      </c>
      <c r="D91" s="5">
        <f t="shared" si="7"/>
        <v>1</v>
      </c>
      <c r="E91" s="5">
        <f t="shared" si="8"/>
        <v>1</v>
      </c>
      <c r="F91" s="23"/>
      <c r="G91" s="1"/>
      <c r="H91" s="23"/>
      <c r="I91" s="1"/>
      <c r="J91" s="26"/>
      <c r="K91" s="1"/>
      <c r="L91" s="1"/>
      <c r="M91" s="1"/>
      <c r="N91" s="26"/>
      <c r="O91" s="1"/>
      <c r="P91" s="26"/>
      <c r="Q91" s="29"/>
      <c r="R91" s="26"/>
      <c r="S91" s="1"/>
      <c r="T91" s="26"/>
      <c r="U91" s="1"/>
      <c r="V91" s="26"/>
      <c r="W91" s="1"/>
      <c r="X91" s="1"/>
      <c r="Y91" s="1"/>
      <c r="Z91" s="26"/>
      <c r="AA91" s="1">
        <v>15</v>
      </c>
      <c r="AB91" s="26"/>
      <c r="AC91" s="29"/>
      <c r="AD91" s="26"/>
      <c r="AE91" s="1"/>
      <c r="AF91" s="26"/>
      <c r="AG91" s="1"/>
      <c r="AH91" s="26"/>
      <c r="AI91" s="1"/>
      <c r="AJ91" s="1"/>
      <c r="AK91" s="1"/>
      <c r="AL91" s="26"/>
      <c r="AM91" s="1"/>
      <c r="AN91" s="1"/>
      <c r="AO91" s="26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</row>
    <row r="92" spans="1:133" ht="14.1" customHeight="1">
      <c r="A92" s="6" t="s">
        <v>99</v>
      </c>
      <c r="B92" s="6" t="s">
        <v>365</v>
      </c>
      <c r="C92" s="5">
        <f t="shared" si="6"/>
        <v>1</v>
      </c>
      <c r="D92" s="5">
        <f t="shared" si="7"/>
        <v>1</v>
      </c>
      <c r="E92" s="5">
        <f t="shared" si="8"/>
        <v>1</v>
      </c>
      <c r="F92" s="21"/>
      <c r="G92" s="1">
        <v>15</v>
      </c>
    </row>
    <row r="93" spans="1:133" s="2" customFormat="1" ht="14.1" customHeight="1">
      <c r="A93" s="4" t="s">
        <v>101</v>
      </c>
      <c r="B93" s="4" t="s">
        <v>197</v>
      </c>
      <c r="C93" s="5">
        <f t="shared" si="6"/>
        <v>70</v>
      </c>
      <c r="D93" s="5">
        <f t="shared" si="7"/>
        <v>14</v>
      </c>
      <c r="E93" s="5">
        <f t="shared" si="8"/>
        <v>5</v>
      </c>
      <c r="F93" s="23"/>
      <c r="G93" s="1"/>
      <c r="H93" s="23"/>
      <c r="I93" s="1"/>
      <c r="J93" s="26"/>
      <c r="K93" s="1"/>
      <c r="L93" s="1"/>
      <c r="M93" s="1"/>
      <c r="N93" s="26"/>
      <c r="O93" s="1">
        <v>3</v>
      </c>
      <c r="P93" s="26"/>
      <c r="Q93" s="29">
        <v>2</v>
      </c>
      <c r="R93" s="26"/>
      <c r="S93" s="1">
        <v>3</v>
      </c>
      <c r="T93" s="26"/>
      <c r="U93" s="1">
        <v>9</v>
      </c>
      <c r="V93" s="26"/>
      <c r="W93" s="1">
        <v>14</v>
      </c>
      <c r="X93" s="1"/>
      <c r="Y93" s="1"/>
      <c r="Z93" s="26"/>
      <c r="AA93" s="1"/>
      <c r="AB93" s="26"/>
      <c r="AC93" s="29"/>
      <c r="AD93" s="26"/>
      <c r="AE93" s="1"/>
      <c r="AF93" s="26"/>
      <c r="AG93" s="1"/>
      <c r="AH93" s="26"/>
      <c r="AI93" s="1"/>
      <c r="AJ93" s="1"/>
      <c r="AK93" s="1"/>
      <c r="AL93" s="26"/>
      <c r="AM93" s="1"/>
      <c r="AN93" s="1"/>
      <c r="AO93" s="26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</row>
    <row r="94" spans="1:133" ht="14.1" customHeight="1">
      <c r="A94" s="6" t="s">
        <v>101</v>
      </c>
      <c r="B94" s="6" t="s">
        <v>454</v>
      </c>
      <c r="C94" s="5">
        <f t="shared" si="6"/>
        <v>10</v>
      </c>
      <c r="D94" s="5">
        <f t="shared" si="7"/>
        <v>10</v>
      </c>
      <c r="E94" s="5">
        <f t="shared" si="8"/>
        <v>1</v>
      </c>
      <c r="F94" s="21"/>
      <c r="G94" s="2"/>
      <c r="H94" s="21"/>
      <c r="I94" s="2"/>
      <c r="J94" s="28"/>
      <c r="K94" s="2"/>
      <c r="L94" s="2"/>
      <c r="M94" s="2"/>
      <c r="N94" s="28"/>
      <c r="O94" s="2"/>
      <c r="P94" s="28"/>
      <c r="Q94" s="30"/>
      <c r="R94" s="28"/>
      <c r="S94" s="2"/>
      <c r="T94" s="28"/>
      <c r="U94" s="2"/>
      <c r="V94" s="28"/>
      <c r="W94" s="2"/>
      <c r="X94" s="2"/>
      <c r="Y94" s="2"/>
      <c r="Z94" s="28"/>
      <c r="AA94" s="2"/>
      <c r="AB94" s="28"/>
      <c r="AC94" s="30"/>
      <c r="AD94" s="28"/>
      <c r="AE94" s="2">
        <v>6</v>
      </c>
      <c r="AF94" s="28"/>
      <c r="AG94" s="2"/>
      <c r="AH94" s="28"/>
      <c r="AI94" s="2"/>
      <c r="AJ94" s="2"/>
      <c r="AK94" s="2"/>
      <c r="AL94" s="28"/>
      <c r="AM94" s="2"/>
      <c r="AN94" s="2"/>
      <c r="AO94" s="28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</row>
    <row r="95" spans="1:133" ht="14.1" customHeight="1">
      <c r="A95" s="4" t="s">
        <v>107</v>
      </c>
      <c r="B95" s="5" t="s">
        <v>451</v>
      </c>
      <c r="C95" s="5">
        <f t="shared" si="6"/>
        <v>8</v>
      </c>
      <c r="D95" s="5">
        <f t="shared" si="7"/>
        <v>8</v>
      </c>
      <c r="E95" s="5">
        <f t="shared" si="8"/>
        <v>1</v>
      </c>
      <c r="F95" s="22"/>
      <c r="G95" s="12"/>
      <c r="H95" s="22"/>
      <c r="I95" s="12"/>
      <c r="AC95" s="29">
        <v>8</v>
      </c>
    </row>
    <row r="96" spans="1:133" s="2" customFormat="1" ht="14.1" customHeight="1">
      <c r="A96" s="6" t="s">
        <v>107</v>
      </c>
      <c r="B96" s="6" t="s">
        <v>573</v>
      </c>
      <c r="C96" s="5">
        <f t="shared" si="6"/>
        <v>3</v>
      </c>
      <c r="D96" s="5">
        <f t="shared" si="7"/>
        <v>3</v>
      </c>
      <c r="E96" s="5">
        <f t="shared" si="8"/>
        <v>1</v>
      </c>
      <c r="F96" s="21"/>
      <c r="H96" s="21"/>
      <c r="J96" s="28"/>
      <c r="N96" s="28"/>
      <c r="P96" s="28"/>
      <c r="Q96" s="30">
        <v>13</v>
      </c>
      <c r="R96" s="28"/>
      <c r="T96" s="28"/>
      <c r="V96" s="28"/>
      <c r="Z96" s="28"/>
      <c r="AB96" s="28"/>
      <c r="AC96" s="30"/>
      <c r="AD96" s="28"/>
      <c r="AF96" s="28"/>
      <c r="AH96" s="28"/>
      <c r="AL96" s="28"/>
      <c r="AO96" s="28"/>
    </row>
    <row r="97" spans="1:133" ht="14.1" customHeight="1">
      <c r="A97" s="4" t="s">
        <v>109</v>
      </c>
      <c r="B97" s="4" t="s">
        <v>531</v>
      </c>
      <c r="C97" s="5">
        <f t="shared" si="6"/>
        <v>0</v>
      </c>
      <c r="D97" s="5">
        <f t="shared" si="7"/>
        <v>15</v>
      </c>
      <c r="E97" s="5">
        <f t="shared" si="8"/>
        <v>0</v>
      </c>
      <c r="AM97" s="1">
        <v>1</v>
      </c>
      <c r="AN97" s="1">
        <v>2</v>
      </c>
    </row>
    <row r="98" spans="1:133" ht="14.1" customHeight="1">
      <c r="A98" s="6" t="s">
        <v>15</v>
      </c>
      <c r="B98" s="6" t="s">
        <v>15</v>
      </c>
      <c r="C98" s="5">
        <f t="shared" si="6"/>
        <v>3</v>
      </c>
      <c r="D98" s="5">
        <f t="shared" si="7"/>
        <v>3</v>
      </c>
      <c r="E98" s="5">
        <f t="shared" si="8"/>
        <v>1</v>
      </c>
      <c r="F98" s="21"/>
      <c r="G98" s="2"/>
      <c r="H98" s="21"/>
      <c r="I98" s="2"/>
      <c r="J98" s="28"/>
      <c r="K98" s="2"/>
      <c r="L98" s="2"/>
      <c r="M98" s="2">
        <v>13</v>
      </c>
      <c r="N98" s="28"/>
      <c r="O98" s="2"/>
      <c r="P98" s="28"/>
      <c r="Q98" s="30"/>
      <c r="R98" s="28"/>
      <c r="S98" s="2"/>
      <c r="T98" s="28"/>
      <c r="U98" s="2"/>
      <c r="V98" s="28"/>
      <c r="W98" s="2"/>
      <c r="X98" s="2"/>
      <c r="Y98" s="2"/>
      <c r="Z98" s="28"/>
      <c r="AA98" s="2"/>
      <c r="AB98" s="28"/>
      <c r="AC98" s="30"/>
      <c r="AD98" s="28"/>
      <c r="AE98" s="2"/>
      <c r="AF98" s="28"/>
      <c r="AG98" s="2"/>
      <c r="AH98" s="28"/>
      <c r="AI98" s="2"/>
      <c r="AJ98" s="2"/>
      <c r="AK98" s="2"/>
      <c r="AL98" s="28"/>
      <c r="AM98" s="2"/>
      <c r="AN98" s="2"/>
      <c r="AO98" s="28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</row>
    <row r="99" spans="1:133" ht="14.1" customHeight="1">
      <c r="A99" s="4" t="s">
        <v>110</v>
      </c>
      <c r="B99" s="4" t="s">
        <v>198</v>
      </c>
      <c r="C99" s="5">
        <f t="shared" si="6"/>
        <v>39</v>
      </c>
      <c r="D99" s="5">
        <f t="shared" si="7"/>
        <v>13</v>
      </c>
      <c r="E99" s="5">
        <f t="shared" si="8"/>
        <v>3</v>
      </c>
      <c r="Q99" s="29">
        <v>3</v>
      </c>
      <c r="S99" s="1">
        <v>8</v>
      </c>
      <c r="W99" s="1">
        <v>15</v>
      </c>
    </row>
    <row r="100" spans="1:133" ht="14.1" customHeight="1">
      <c r="A100" s="4" t="s">
        <v>110</v>
      </c>
      <c r="B100" s="5" t="s">
        <v>161</v>
      </c>
      <c r="C100" s="5">
        <f t="shared" si="6"/>
        <v>22</v>
      </c>
      <c r="D100" s="5">
        <f t="shared" si="7"/>
        <v>11</v>
      </c>
      <c r="E100" s="5">
        <f t="shared" si="8"/>
        <v>2</v>
      </c>
      <c r="F100" s="22"/>
      <c r="G100" s="12"/>
      <c r="H100" s="22"/>
      <c r="I100" s="12"/>
      <c r="AA100" s="1">
        <v>14</v>
      </c>
      <c r="AC100" s="29">
        <v>5</v>
      </c>
    </row>
    <row r="101" spans="1:133" ht="14.1" customHeight="1">
      <c r="A101" s="6" t="s">
        <v>110</v>
      </c>
      <c r="B101" s="6" t="s">
        <v>30</v>
      </c>
      <c r="C101" s="5">
        <f t="shared" ref="C101:C132" si="9">D101*E101</f>
        <v>10</v>
      </c>
      <c r="D101" s="5">
        <f t="shared" ref="D101:D132" si="10">16-MIN(F101:AO101)</f>
        <v>5</v>
      </c>
      <c r="E101" s="5">
        <f t="shared" si="8"/>
        <v>2</v>
      </c>
      <c r="F101" s="21"/>
      <c r="I101" s="1">
        <v>14</v>
      </c>
      <c r="L101" s="1">
        <v>11</v>
      </c>
    </row>
    <row r="102" spans="1:133" s="2" customFormat="1" ht="14.1" customHeight="1">
      <c r="A102" s="6" t="s">
        <v>110</v>
      </c>
      <c r="B102" s="6" t="s">
        <v>26</v>
      </c>
      <c r="C102" s="5">
        <f t="shared" si="9"/>
        <v>3</v>
      </c>
      <c r="D102" s="5">
        <f t="shared" si="10"/>
        <v>3</v>
      </c>
      <c r="E102" s="5">
        <f t="shared" ref="E102:E133" si="11">COUNT(F102:AJ102)</f>
        <v>1</v>
      </c>
      <c r="F102" s="21"/>
      <c r="G102" s="1">
        <v>13</v>
      </c>
      <c r="H102" s="23"/>
      <c r="I102" s="1"/>
      <c r="J102" s="26"/>
      <c r="K102" s="1"/>
      <c r="L102" s="1"/>
      <c r="M102" s="1"/>
      <c r="N102" s="26"/>
      <c r="O102" s="1"/>
      <c r="P102" s="26"/>
      <c r="Q102" s="29"/>
      <c r="R102" s="26"/>
      <c r="S102" s="1"/>
      <c r="T102" s="26"/>
      <c r="U102" s="1"/>
      <c r="V102" s="26"/>
      <c r="W102" s="1"/>
      <c r="X102" s="1"/>
      <c r="Y102" s="1"/>
      <c r="Z102" s="26"/>
      <c r="AA102" s="1"/>
      <c r="AB102" s="26"/>
      <c r="AC102" s="29"/>
      <c r="AD102" s="26"/>
      <c r="AE102" s="1"/>
      <c r="AF102" s="26"/>
      <c r="AG102" s="1"/>
      <c r="AH102" s="26"/>
      <c r="AI102" s="1"/>
      <c r="AJ102" s="1"/>
      <c r="AK102" s="1"/>
      <c r="AL102" s="26"/>
      <c r="AM102" s="1"/>
      <c r="AN102" s="1"/>
      <c r="AO102" s="26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</row>
    <row r="103" spans="1:133" ht="14.1" customHeight="1">
      <c r="A103" s="6" t="s">
        <v>110</v>
      </c>
      <c r="B103" s="6" t="s">
        <v>31</v>
      </c>
      <c r="C103" s="5">
        <f t="shared" si="9"/>
        <v>0</v>
      </c>
      <c r="D103" s="5">
        <f t="shared" si="10"/>
        <v>9</v>
      </c>
      <c r="E103" s="5">
        <f t="shared" si="11"/>
        <v>0</v>
      </c>
      <c r="F103" s="21"/>
      <c r="G103" s="2"/>
      <c r="H103" s="21"/>
      <c r="I103" s="2"/>
      <c r="J103" s="28"/>
      <c r="K103" s="2"/>
      <c r="L103" s="2"/>
      <c r="M103" s="2"/>
      <c r="N103" s="28"/>
      <c r="O103" s="2"/>
      <c r="P103" s="28"/>
      <c r="Q103" s="30"/>
      <c r="R103" s="28"/>
      <c r="S103" s="2"/>
      <c r="T103" s="28"/>
      <c r="U103" s="2"/>
      <c r="V103" s="28"/>
      <c r="W103" s="2"/>
      <c r="X103" s="2"/>
      <c r="Y103" s="2"/>
      <c r="Z103" s="28"/>
      <c r="AA103" s="2"/>
      <c r="AB103" s="28"/>
      <c r="AC103" s="30"/>
      <c r="AD103" s="28"/>
      <c r="AE103" s="2"/>
      <c r="AF103" s="28"/>
      <c r="AG103" s="2"/>
      <c r="AH103" s="28"/>
      <c r="AI103" s="2"/>
      <c r="AJ103" s="2"/>
      <c r="AK103" s="2"/>
      <c r="AL103" s="28"/>
      <c r="AM103" s="2">
        <v>11</v>
      </c>
      <c r="AN103" s="2">
        <v>7</v>
      </c>
      <c r="AO103" s="28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</row>
    <row r="104" spans="1:133" ht="14.1" customHeight="1">
      <c r="A104" s="6" t="s">
        <v>112</v>
      </c>
      <c r="B104" s="6" t="s">
        <v>163</v>
      </c>
      <c r="C104" s="5">
        <f t="shared" si="9"/>
        <v>16</v>
      </c>
      <c r="D104" s="5">
        <f t="shared" si="10"/>
        <v>8</v>
      </c>
      <c r="E104" s="5">
        <f t="shared" si="11"/>
        <v>2</v>
      </c>
      <c r="F104" s="21"/>
      <c r="G104" s="2"/>
      <c r="H104" s="21"/>
      <c r="I104" s="2"/>
      <c r="J104" s="28"/>
      <c r="K104" s="2"/>
      <c r="L104" s="2"/>
      <c r="M104" s="2"/>
      <c r="N104" s="28"/>
      <c r="O104" s="2"/>
      <c r="P104" s="28"/>
      <c r="Q104" s="30"/>
      <c r="R104" s="28"/>
      <c r="S104" s="2"/>
      <c r="T104" s="28"/>
      <c r="U104" s="2"/>
      <c r="V104" s="28"/>
      <c r="W104" s="2"/>
      <c r="X104" s="2"/>
      <c r="Y104" s="2"/>
      <c r="Z104" s="28"/>
      <c r="AA104" s="2"/>
      <c r="AB104" s="28"/>
      <c r="AC104" s="30"/>
      <c r="AD104" s="28"/>
      <c r="AE104" s="2"/>
      <c r="AF104" s="28"/>
      <c r="AG104" s="2">
        <v>8</v>
      </c>
      <c r="AH104" s="28"/>
      <c r="AI104" s="2">
        <v>13</v>
      </c>
      <c r="AJ104" s="2"/>
      <c r="AK104" s="2"/>
      <c r="AL104" s="28"/>
      <c r="AM104" s="2"/>
      <c r="AN104" s="2"/>
      <c r="AO104" s="28"/>
      <c r="AP104" s="2"/>
      <c r="AQ104" s="2" t="s">
        <v>674</v>
      </c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</row>
    <row r="105" spans="1:133" ht="14.1" customHeight="1">
      <c r="A105" s="6" t="s">
        <v>524</v>
      </c>
      <c r="B105" s="6" t="s">
        <v>525</v>
      </c>
      <c r="C105" s="5">
        <f t="shared" si="9"/>
        <v>5</v>
      </c>
      <c r="D105" s="5">
        <f t="shared" si="10"/>
        <v>5</v>
      </c>
      <c r="E105" s="5">
        <f t="shared" si="11"/>
        <v>1</v>
      </c>
      <c r="F105" s="21"/>
      <c r="G105" s="2"/>
      <c r="H105" s="21"/>
      <c r="I105" s="2"/>
      <c r="J105" s="28"/>
      <c r="K105" s="2"/>
      <c r="L105" s="2"/>
      <c r="M105" s="2"/>
      <c r="N105" s="28"/>
      <c r="O105" s="2"/>
      <c r="P105" s="28"/>
      <c r="Q105" s="30"/>
      <c r="R105" s="28"/>
      <c r="S105" s="2"/>
      <c r="T105" s="28"/>
      <c r="U105" s="2"/>
      <c r="V105" s="28"/>
      <c r="W105" s="2"/>
      <c r="X105" s="2"/>
      <c r="Y105" s="2"/>
      <c r="Z105" s="28"/>
      <c r="AA105" s="2"/>
      <c r="AB105" s="28"/>
      <c r="AC105" s="30"/>
      <c r="AD105" s="28"/>
      <c r="AE105" s="2"/>
      <c r="AF105" s="28"/>
      <c r="AG105" s="2"/>
      <c r="AH105" s="28"/>
      <c r="AI105" s="2">
        <v>11</v>
      </c>
      <c r="AJ105" s="2"/>
      <c r="AK105" s="2"/>
      <c r="AL105" s="28"/>
      <c r="AM105" s="2"/>
      <c r="AN105" s="2"/>
      <c r="AO105" s="28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</row>
    <row r="106" spans="1:133" s="2" customFormat="1" ht="14.1" customHeight="1">
      <c r="A106" s="6" t="s">
        <v>119</v>
      </c>
      <c r="B106" s="6" t="s">
        <v>120</v>
      </c>
      <c r="C106" s="5">
        <f t="shared" si="9"/>
        <v>0</v>
      </c>
      <c r="D106" s="5">
        <f t="shared" si="10"/>
        <v>4</v>
      </c>
      <c r="E106" s="5">
        <f t="shared" si="11"/>
        <v>0</v>
      </c>
      <c r="F106" s="21"/>
      <c r="H106" s="21"/>
      <c r="J106" s="28"/>
      <c r="N106" s="28"/>
      <c r="P106" s="28"/>
      <c r="Q106" s="30"/>
      <c r="R106" s="28"/>
      <c r="T106" s="28"/>
      <c r="V106" s="28"/>
      <c r="Z106" s="28"/>
      <c r="AB106" s="28"/>
      <c r="AC106" s="30"/>
      <c r="AD106" s="28"/>
      <c r="AF106" s="28"/>
      <c r="AH106" s="28"/>
      <c r="AL106" s="28"/>
      <c r="AM106" s="2">
        <v>12</v>
      </c>
      <c r="AN106" s="2">
        <v>23</v>
      </c>
      <c r="AO106" s="28"/>
      <c r="AQ106" s="1" t="s">
        <v>673</v>
      </c>
    </row>
    <row r="107" spans="1:133" s="2" customFormat="1" ht="14.1" customHeight="1">
      <c r="A107" s="6" t="s">
        <v>545</v>
      </c>
      <c r="B107" s="6" t="s">
        <v>546</v>
      </c>
      <c r="C107" s="5">
        <f t="shared" si="9"/>
        <v>24</v>
      </c>
      <c r="D107" s="5">
        <f t="shared" si="10"/>
        <v>8</v>
      </c>
      <c r="E107" s="5">
        <f t="shared" si="11"/>
        <v>3</v>
      </c>
      <c r="F107" s="21"/>
      <c r="H107" s="21"/>
      <c r="J107" s="28"/>
      <c r="N107" s="28"/>
      <c r="P107" s="28"/>
      <c r="Q107" s="30"/>
      <c r="R107" s="28"/>
      <c r="T107" s="28"/>
      <c r="V107" s="28"/>
      <c r="W107" s="2">
        <v>11</v>
      </c>
      <c r="X107" s="2">
        <v>8</v>
      </c>
      <c r="Y107" s="2">
        <v>8</v>
      </c>
      <c r="Z107" s="28"/>
      <c r="AB107" s="28"/>
      <c r="AC107" s="30"/>
      <c r="AD107" s="28"/>
      <c r="AF107" s="28"/>
      <c r="AH107" s="28"/>
      <c r="AL107" s="28"/>
      <c r="AO107" s="28"/>
    </row>
    <row r="108" spans="1:133" ht="14.1" customHeight="1">
      <c r="A108" s="4" t="s">
        <v>455</v>
      </c>
      <c r="B108" s="4" t="s">
        <v>456</v>
      </c>
      <c r="C108" s="5">
        <f t="shared" si="9"/>
        <v>5</v>
      </c>
      <c r="D108" s="5">
        <f t="shared" si="10"/>
        <v>5</v>
      </c>
      <c r="E108" s="5">
        <f t="shared" si="11"/>
        <v>1</v>
      </c>
      <c r="AE108" s="1">
        <v>11</v>
      </c>
    </row>
    <row r="109" spans="1:133" ht="14.1" customHeight="1">
      <c r="A109" s="6" t="s">
        <v>27</v>
      </c>
      <c r="B109" s="6" t="s">
        <v>391</v>
      </c>
      <c r="C109" s="5">
        <f t="shared" si="9"/>
        <v>2</v>
      </c>
      <c r="D109" s="5">
        <f t="shared" si="10"/>
        <v>2</v>
      </c>
      <c r="E109" s="5">
        <f t="shared" si="11"/>
        <v>1</v>
      </c>
      <c r="F109" s="21"/>
      <c r="G109" s="1">
        <v>14</v>
      </c>
    </row>
    <row r="110" spans="1:133" ht="14.1" customHeight="1">
      <c r="A110" s="6" t="s">
        <v>127</v>
      </c>
      <c r="B110" s="6" t="s">
        <v>165</v>
      </c>
      <c r="C110" s="5">
        <f t="shared" si="9"/>
        <v>6</v>
      </c>
      <c r="D110" s="5">
        <f t="shared" si="10"/>
        <v>6</v>
      </c>
      <c r="E110" s="5">
        <f t="shared" si="11"/>
        <v>1</v>
      </c>
      <c r="F110" s="21"/>
      <c r="G110" s="2"/>
      <c r="H110" s="21"/>
      <c r="I110" s="2"/>
      <c r="J110" s="28"/>
      <c r="K110" s="2"/>
      <c r="L110" s="2"/>
      <c r="M110" s="2"/>
      <c r="N110" s="28"/>
      <c r="O110" s="2"/>
      <c r="P110" s="28"/>
      <c r="Q110" s="30"/>
      <c r="R110" s="28"/>
      <c r="S110" s="2"/>
      <c r="T110" s="28"/>
      <c r="U110" s="2"/>
      <c r="V110" s="28"/>
      <c r="W110" s="2"/>
      <c r="X110" s="2"/>
      <c r="Y110" s="2"/>
      <c r="Z110" s="28"/>
      <c r="AA110" s="2"/>
      <c r="AB110" s="28"/>
      <c r="AC110" s="30"/>
      <c r="AD110" s="28"/>
      <c r="AE110" s="2"/>
      <c r="AF110" s="28"/>
      <c r="AG110" s="2">
        <v>10</v>
      </c>
      <c r="AH110" s="28"/>
      <c r="AI110" s="2"/>
      <c r="AJ110" s="2"/>
      <c r="AK110" s="2"/>
      <c r="AL110" s="28"/>
      <c r="AM110" s="2"/>
      <c r="AN110" s="2"/>
      <c r="AO110" s="28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</row>
    <row r="111" spans="1:133" ht="14.1" customHeight="1">
      <c r="A111" s="6" t="s">
        <v>129</v>
      </c>
      <c r="B111" s="6" t="s">
        <v>133</v>
      </c>
      <c r="C111" s="5">
        <f t="shared" si="9"/>
        <v>30</v>
      </c>
      <c r="D111" s="5">
        <f t="shared" si="10"/>
        <v>15</v>
      </c>
      <c r="E111" s="5">
        <f t="shared" si="11"/>
        <v>2</v>
      </c>
      <c r="F111" s="21"/>
      <c r="G111" s="2"/>
      <c r="H111" s="21"/>
      <c r="I111" s="2"/>
      <c r="AI111" s="1">
        <v>6</v>
      </c>
      <c r="AJ111" s="1">
        <v>1</v>
      </c>
      <c r="AK111" s="1">
        <v>2</v>
      </c>
      <c r="AM111" s="1">
        <v>5</v>
      </c>
      <c r="AN111" s="1">
        <v>4</v>
      </c>
    </row>
    <row r="112" spans="1:133" ht="14.1" customHeight="1">
      <c r="A112" s="6" t="s">
        <v>129</v>
      </c>
      <c r="B112" s="6" t="s">
        <v>131</v>
      </c>
      <c r="C112" s="5">
        <f t="shared" si="9"/>
        <v>27</v>
      </c>
      <c r="D112" s="5">
        <f t="shared" si="10"/>
        <v>9</v>
      </c>
      <c r="E112" s="5">
        <f t="shared" si="11"/>
        <v>3</v>
      </c>
      <c r="F112" s="21"/>
      <c r="G112" s="2"/>
      <c r="H112" s="21"/>
      <c r="I112" s="2"/>
      <c r="J112" s="28"/>
      <c r="K112" s="2"/>
      <c r="L112" s="2"/>
      <c r="M112" s="2"/>
      <c r="N112" s="28"/>
      <c r="O112" s="2"/>
      <c r="P112" s="28"/>
      <c r="Q112" s="30"/>
      <c r="R112" s="28"/>
      <c r="S112" s="2"/>
      <c r="T112" s="28"/>
      <c r="U112" s="2"/>
      <c r="V112" s="28"/>
      <c r="W112" s="2"/>
      <c r="X112" s="2"/>
      <c r="Y112" s="2"/>
      <c r="Z112" s="28"/>
      <c r="AA112" s="2"/>
      <c r="AB112" s="28"/>
      <c r="AC112" s="30">
        <v>7</v>
      </c>
      <c r="AD112" s="28"/>
      <c r="AE112" s="2"/>
      <c r="AF112" s="28"/>
      <c r="AG112" s="2"/>
      <c r="AH112" s="28"/>
      <c r="AI112" s="2">
        <v>7</v>
      </c>
      <c r="AJ112" s="2">
        <v>7</v>
      </c>
      <c r="AK112" s="2"/>
      <c r="AL112" s="28"/>
      <c r="AM112" s="2"/>
      <c r="AN112" s="2"/>
      <c r="AO112" s="28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</row>
    <row r="113" spans="1:133" s="2" customFormat="1" ht="14.1" customHeight="1">
      <c r="A113" s="4" t="s">
        <v>129</v>
      </c>
      <c r="B113" s="5" t="s">
        <v>178</v>
      </c>
      <c r="C113" s="5">
        <f t="shared" si="9"/>
        <v>6</v>
      </c>
      <c r="D113" s="5">
        <f t="shared" si="10"/>
        <v>6</v>
      </c>
      <c r="E113" s="5">
        <f t="shared" si="11"/>
        <v>1</v>
      </c>
      <c r="F113" s="22"/>
      <c r="G113" s="1">
        <v>10</v>
      </c>
      <c r="H113" s="23"/>
      <c r="I113" s="1"/>
      <c r="J113" s="26"/>
      <c r="K113" s="1"/>
      <c r="L113" s="1"/>
      <c r="M113" s="1"/>
      <c r="N113" s="26"/>
      <c r="O113" s="1"/>
      <c r="P113" s="26"/>
      <c r="Q113" s="29"/>
      <c r="R113" s="26"/>
      <c r="S113" s="1"/>
      <c r="T113" s="26"/>
      <c r="U113" s="1"/>
      <c r="V113" s="26"/>
      <c r="W113" s="1"/>
      <c r="X113" s="1"/>
      <c r="Y113" s="1"/>
      <c r="Z113" s="26"/>
      <c r="AA113" s="1"/>
      <c r="AB113" s="26"/>
      <c r="AC113" s="29"/>
      <c r="AD113" s="26"/>
      <c r="AE113" s="1"/>
      <c r="AF113" s="26"/>
      <c r="AG113" s="1"/>
      <c r="AH113" s="26"/>
      <c r="AI113" s="1"/>
      <c r="AJ113" s="1"/>
      <c r="AK113" s="1"/>
      <c r="AL113" s="26"/>
      <c r="AM113" s="1"/>
      <c r="AN113" s="1"/>
      <c r="AO113" s="26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</row>
    <row r="114" spans="1:133" ht="14.1" customHeight="1">
      <c r="A114" s="6" t="s">
        <v>129</v>
      </c>
      <c r="B114" s="6" t="s">
        <v>132</v>
      </c>
      <c r="C114" s="5">
        <f t="shared" si="9"/>
        <v>5</v>
      </c>
      <c r="D114" s="5">
        <f t="shared" si="10"/>
        <v>5</v>
      </c>
      <c r="E114" s="5">
        <f t="shared" si="11"/>
        <v>1</v>
      </c>
      <c r="F114" s="21"/>
      <c r="G114" s="1">
        <v>11</v>
      </c>
    </row>
    <row r="115" spans="1:133" ht="14.1" customHeight="1">
      <c r="A115" s="4" t="s">
        <v>191</v>
      </c>
      <c r="B115" s="4" t="s">
        <v>192</v>
      </c>
      <c r="C115" s="5">
        <f t="shared" si="9"/>
        <v>36</v>
      </c>
      <c r="D115" s="5">
        <f t="shared" si="10"/>
        <v>12</v>
      </c>
      <c r="E115" s="5">
        <f t="shared" si="11"/>
        <v>3</v>
      </c>
      <c r="L115" s="1">
        <v>4</v>
      </c>
      <c r="M115" s="1">
        <v>6</v>
      </c>
      <c r="O115" s="1">
        <v>13</v>
      </c>
    </row>
    <row r="116" spans="1:133" ht="14.1" customHeight="1">
      <c r="A116" s="6" t="s">
        <v>138</v>
      </c>
      <c r="B116" s="6" t="s">
        <v>16</v>
      </c>
      <c r="C116" s="5">
        <f t="shared" si="9"/>
        <v>2</v>
      </c>
      <c r="D116" s="5">
        <f t="shared" si="10"/>
        <v>1</v>
      </c>
      <c r="E116" s="5">
        <f t="shared" si="11"/>
        <v>2</v>
      </c>
      <c r="F116" s="21"/>
      <c r="G116" s="2"/>
      <c r="H116" s="21"/>
      <c r="I116" s="2"/>
      <c r="J116" s="28"/>
      <c r="K116" s="2"/>
      <c r="L116" s="2">
        <v>15</v>
      </c>
      <c r="M116" s="2">
        <v>15</v>
      </c>
      <c r="N116" s="28"/>
      <c r="O116" s="2"/>
      <c r="P116" s="28"/>
      <c r="Q116" s="30"/>
      <c r="R116" s="28"/>
      <c r="S116" s="2"/>
      <c r="T116" s="28"/>
      <c r="U116" s="2"/>
      <c r="V116" s="28"/>
      <c r="W116" s="2"/>
      <c r="X116" s="2"/>
      <c r="Y116" s="2"/>
      <c r="Z116" s="28"/>
      <c r="AA116" s="2"/>
      <c r="AB116" s="28"/>
      <c r="AC116" s="30"/>
      <c r="AD116" s="28"/>
      <c r="AE116" s="2"/>
      <c r="AF116" s="28"/>
      <c r="AG116" s="2"/>
      <c r="AH116" s="28"/>
      <c r="AI116" s="2"/>
      <c r="AJ116" s="2"/>
      <c r="AK116" s="2"/>
      <c r="AL116" s="28"/>
      <c r="AM116" s="2"/>
      <c r="AN116" s="2"/>
      <c r="AO116" s="28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</row>
    <row r="117" spans="1:133" ht="14.1" customHeight="1">
      <c r="A117" s="6" t="s">
        <v>142</v>
      </c>
      <c r="B117" s="6" t="s">
        <v>170</v>
      </c>
      <c r="C117" s="5">
        <f t="shared" si="9"/>
        <v>16</v>
      </c>
      <c r="D117" s="5">
        <f t="shared" si="10"/>
        <v>8</v>
      </c>
      <c r="E117" s="5">
        <f t="shared" si="11"/>
        <v>2</v>
      </c>
      <c r="F117" s="21"/>
      <c r="G117" s="2"/>
      <c r="H117" s="21"/>
      <c r="I117" s="2"/>
      <c r="J117" s="28"/>
      <c r="K117" s="2"/>
      <c r="L117" s="2"/>
      <c r="M117" s="2"/>
      <c r="N117" s="28"/>
      <c r="O117" s="2"/>
      <c r="P117" s="28"/>
      <c r="Q117" s="30"/>
      <c r="R117" s="28"/>
      <c r="S117" s="2"/>
      <c r="T117" s="28"/>
      <c r="U117" s="2"/>
      <c r="V117" s="28"/>
      <c r="W117" s="2"/>
      <c r="X117" s="2"/>
      <c r="Y117" s="2"/>
      <c r="Z117" s="28"/>
      <c r="AA117" s="2"/>
      <c r="AB117" s="28"/>
      <c r="AC117" s="30"/>
      <c r="AD117" s="28"/>
      <c r="AE117" s="2"/>
      <c r="AF117" s="28"/>
      <c r="AG117" s="2"/>
      <c r="AH117" s="28"/>
      <c r="AI117" s="2">
        <v>10</v>
      </c>
      <c r="AJ117" s="2">
        <v>8</v>
      </c>
      <c r="AK117" s="2">
        <v>13</v>
      </c>
      <c r="AL117" s="28"/>
      <c r="AM117" s="2"/>
      <c r="AN117" s="2"/>
      <c r="AO117" s="28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</row>
    <row r="118" spans="1:133" ht="14.1" customHeight="1">
      <c r="A118" s="6" t="s">
        <v>142</v>
      </c>
      <c r="B118" s="6" t="s">
        <v>206</v>
      </c>
      <c r="C118" s="5">
        <f t="shared" si="9"/>
        <v>13</v>
      </c>
      <c r="D118" s="5">
        <f t="shared" si="10"/>
        <v>13</v>
      </c>
      <c r="E118" s="5">
        <f t="shared" si="11"/>
        <v>1</v>
      </c>
      <c r="F118" s="21"/>
      <c r="G118" s="2"/>
      <c r="H118" s="21"/>
      <c r="I118" s="2"/>
      <c r="J118" s="28"/>
      <c r="K118" s="2"/>
      <c r="L118" s="2"/>
      <c r="M118" s="2"/>
      <c r="N118" s="28"/>
      <c r="O118" s="2"/>
      <c r="P118" s="28"/>
      <c r="Q118" s="30"/>
      <c r="R118" s="28"/>
      <c r="S118" s="2"/>
      <c r="T118" s="28"/>
      <c r="U118" s="2"/>
      <c r="V118" s="28"/>
      <c r="W118" s="2">
        <v>3</v>
      </c>
      <c r="X118" s="2"/>
      <c r="Y118" s="2"/>
      <c r="Z118" s="28"/>
      <c r="AA118" s="2"/>
      <c r="AB118" s="28"/>
      <c r="AC118" s="30"/>
      <c r="AD118" s="28"/>
      <c r="AE118" s="2"/>
      <c r="AF118" s="28"/>
      <c r="AG118" s="2"/>
      <c r="AH118" s="28"/>
      <c r="AI118" s="2"/>
      <c r="AJ118" s="2"/>
      <c r="AK118" s="2"/>
      <c r="AL118" s="28"/>
      <c r="AM118" s="2"/>
      <c r="AN118" s="2"/>
      <c r="AO118" s="28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</row>
    <row r="119" spans="1:133" s="2" customFormat="1" ht="14.1" customHeight="1">
      <c r="A119" s="4" t="s">
        <v>142</v>
      </c>
      <c r="B119" s="14" t="s">
        <v>395</v>
      </c>
      <c r="C119" s="5">
        <f t="shared" si="9"/>
        <v>5</v>
      </c>
      <c r="D119" s="5">
        <f t="shared" si="10"/>
        <v>5</v>
      </c>
      <c r="E119" s="5">
        <f t="shared" si="11"/>
        <v>1</v>
      </c>
      <c r="F119" s="25"/>
      <c r="G119" s="1"/>
      <c r="H119" s="23"/>
      <c r="I119" s="1"/>
      <c r="J119" s="26"/>
      <c r="K119" s="1"/>
      <c r="L119" s="1"/>
      <c r="M119" s="1"/>
      <c r="N119" s="26"/>
      <c r="O119" s="1">
        <v>11</v>
      </c>
      <c r="P119" s="26"/>
      <c r="Q119" s="29"/>
      <c r="R119" s="26"/>
      <c r="S119" s="1"/>
      <c r="T119" s="26"/>
      <c r="U119" s="1"/>
      <c r="V119" s="26"/>
      <c r="W119" s="1"/>
      <c r="X119" s="1"/>
      <c r="Z119" s="28"/>
      <c r="AB119" s="26"/>
      <c r="AC119" s="29"/>
      <c r="AD119" s="26"/>
      <c r="AE119" s="1"/>
      <c r="AF119" s="26"/>
      <c r="AG119" s="1"/>
      <c r="AH119" s="26"/>
      <c r="AI119" s="1"/>
      <c r="AJ119" s="1"/>
      <c r="AK119" s="1"/>
      <c r="AL119" s="26"/>
      <c r="AM119" s="1"/>
      <c r="AN119" s="1"/>
      <c r="AO119" s="26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</row>
    <row r="120" spans="1:133" ht="14.1" customHeight="1">
      <c r="A120" s="6" t="s">
        <v>142</v>
      </c>
      <c r="B120" s="6" t="s">
        <v>386</v>
      </c>
      <c r="C120" s="5">
        <f t="shared" si="9"/>
        <v>3</v>
      </c>
      <c r="D120" s="5">
        <f t="shared" si="10"/>
        <v>3</v>
      </c>
      <c r="E120" s="5">
        <f t="shared" si="11"/>
        <v>1</v>
      </c>
      <c r="F120" s="21"/>
      <c r="G120" s="2"/>
      <c r="H120" s="21"/>
      <c r="I120" s="2"/>
      <c r="J120" s="28"/>
      <c r="K120" s="2"/>
      <c r="L120" s="2"/>
      <c r="M120" s="2"/>
      <c r="N120" s="28"/>
      <c r="O120" s="2"/>
      <c r="P120" s="28"/>
      <c r="Q120" s="30"/>
      <c r="R120" s="28"/>
      <c r="S120" s="2"/>
      <c r="T120" s="28"/>
      <c r="U120" s="2"/>
      <c r="V120" s="28"/>
      <c r="W120" s="2"/>
      <c r="X120" s="2"/>
      <c r="Y120" s="2"/>
      <c r="Z120" s="28"/>
      <c r="AA120" s="2">
        <v>13</v>
      </c>
      <c r="AB120" s="28"/>
      <c r="AC120" s="30"/>
      <c r="AD120" s="28"/>
      <c r="AE120" s="2"/>
      <c r="AF120" s="28"/>
      <c r="AG120" s="2"/>
      <c r="AH120" s="28"/>
      <c r="AI120" s="2"/>
      <c r="AJ120" s="2"/>
      <c r="AK120" s="2"/>
      <c r="AL120" s="28"/>
      <c r="AM120" s="2"/>
      <c r="AN120" s="2"/>
      <c r="AO120" s="28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</row>
    <row r="121" spans="1:133" s="2" customFormat="1" ht="13.5" customHeight="1">
      <c r="A121" s="4" t="s">
        <v>208</v>
      </c>
      <c r="B121" s="4" t="s">
        <v>120</v>
      </c>
      <c r="C121" s="5">
        <f t="shared" si="9"/>
        <v>45</v>
      </c>
      <c r="D121" s="5">
        <f t="shared" si="10"/>
        <v>15</v>
      </c>
      <c r="E121" s="5">
        <f t="shared" si="11"/>
        <v>3</v>
      </c>
      <c r="F121" s="23"/>
      <c r="G121" s="1"/>
      <c r="H121" s="23"/>
      <c r="I121" s="1"/>
      <c r="J121" s="26"/>
      <c r="K121" s="1"/>
      <c r="L121" s="1"/>
      <c r="M121" s="1"/>
      <c r="N121" s="26"/>
      <c r="O121" s="1"/>
      <c r="P121" s="26"/>
      <c r="Q121" s="29"/>
      <c r="R121" s="26"/>
      <c r="S121" s="1"/>
      <c r="T121" s="26"/>
      <c r="U121" s="1"/>
      <c r="V121" s="26"/>
      <c r="W121" s="1">
        <v>8</v>
      </c>
      <c r="X121" s="1">
        <v>3</v>
      </c>
      <c r="Y121" s="1">
        <v>1</v>
      </c>
      <c r="Z121" s="26"/>
      <c r="AA121" s="1"/>
      <c r="AB121" s="26"/>
      <c r="AC121" s="29"/>
      <c r="AD121" s="26"/>
      <c r="AE121" s="1"/>
      <c r="AF121" s="26"/>
      <c r="AG121" s="1"/>
      <c r="AH121" s="26"/>
      <c r="AI121" s="1"/>
      <c r="AJ121" s="1"/>
      <c r="AK121" s="1"/>
      <c r="AL121" s="26"/>
      <c r="AM121" s="1"/>
      <c r="AN121" s="1"/>
      <c r="AO121" s="26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</row>
    <row r="122" spans="1:133" ht="14.1" customHeight="1">
      <c r="A122" s="6" t="s">
        <v>146</v>
      </c>
      <c r="B122" s="6" t="s">
        <v>167</v>
      </c>
      <c r="C122" s="5">
        <f t="shared" si="9"/>
        <v>72</v>
      </c>
      <c r="D122" s="5">
        <f t="shared" si="10"/>
        <v>12</v>
      </c>
      <c r="E122" s="5">
        <f t="shared" si="11"/>
        <v>6</v>
      </c>
      <c r="F122" s="21"/>
      <c r="G122" s="2"/>
      <c r="H122" s="21"/>
      <c r="I122" s="2"/>
      <c r="J122" s="28"/>
      <c r="K122" s="2"/>
      <c r="L122" s="2"/>
      <c r="M122" s="2"/>
      <c r="N122" s="28"/>
      <c r="O122" s="2"/>
      <c r="P122" s="28"/>
      <c r="Q122" s="30"/>
      <c r="R122" s="28"/>
      <c r="S122" s="2"/>
      <c r="T122" s="28"/>
      <c r="U122" s="2">
        <v>14</v>
      </c>
      <c r="V122" s="28"/>
      <c r="W122" s="2"/>
      <c r="X122" s="2"/>
      <c r="Y122" s="2"/>
      <c r="Z122" s="28"/>
      <c r="AA122" s="2">
        <v>12</v>
      </c>
      <c r="AB122" s="28"/>
      <c r="AC122" s="30"/>
      <c r="AD122" s="28"/>
      <c r="AE122" s="2">
        <v>13</v>
      </c>
      <c r="AF122" s="28"/>
      <c r="AG122" s="2">
        <v>12</v>
      </c>
      <c r="AH122" s="28"/>
      <c r="AI122" s="2">
        <v>4</v>
      </c>
      <c r="AJ122" s="2">
        <v>13</v>
      </c>
      <c r="AK122" s="2"/>
      <c r="AL122" s="28"/>
      <c r="AM122" s="2"/>
      <c r="AN122" s="2">
        <v>27</v>
      </c>
      <c r="AO122" s="28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</row>
    <row r="123" spans="1:133" ht="14.1" customHeight="1">
      <c r="A123" s="6" t="s">
        <v>146</v>
      </c>
      <c r="B123" s="6" t="s">
        <v>472</v>
      </c>
      <c r="C123" s="5">
        <f t="shared" si="9"/>
        <v>0</v>
      </c>
      <c r="D123" s="5">
        <f t="shared" si="10"/>
        <v>-12</v>
      </c>
      <c r="E123" s="5">
        <f t="shared" si="11"/>
        <v>0</v>
      </c>
      <c r="F123" s="21"/>
      <c r="G123" s="2"/>
      <c r="H123" s="21"/>
      <c r="I123" s="2"/>
      <c r="J123" s="28"/>
      <c r="K123" s="2"/>
      <c r="L123" s="2"/>
      <c r="M123" s="2"/>
      <c r="N123" s="28"/>
      <c r="O123" s="2"/>
      <c r="P123" s="28"/>
      <c r="Q123" s="30"/>
      <c r="R123" s="28"/>
      <c r="S123" s="2"/>
      <c r="T123" s="28"/>
      <c r="U123" s="2"/>
      <c r="V123" s="28"/>
      <c r="W123" s="2"/>
      <c r="X123" s="2"/>
      <c r="Y123" s="2"/>
      <c r="Z123" s="28"/>
      <c r="AA123" s="2"/>
      <c r="AB123" s="28"/>
      <c r="AC123" s="30"/>
      <c r="AD123" s="28"/>
      <c r="AE123" s="2"/>
      <c r="AF123" s="28"/>
      <c r="AG123" s="2"/>
      <c r="AH123" s="28"/>
      <c r="AI123" s="2"/>
      <c r="AJ123" s="2"/>
      <c r="AK123" s="2"/>
      <c r="AL123" s="28"/>
      <c r="AM123" s="2"/>
      <c r="AN123" s="2">
        <v>28</v>
      </c>
      <c r="AO123" s="28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</row>
    <row r="124" spans="1:133" s="2" customFormat="1" ht="14.1" customHeight="1">
      <c r="A124" s="4" t="s">
        <v>151</v>
      </c>
      <c r="B124" s="4" t="s">
        <v>209</v>
      </c>
      <c r="C124" s="5">
        <f t="shared" si="9"/>
        <v>15</v>
      </c>
      <c r="D124" s="5">
        <f t="shared" si="10"/>
        <v>15</v>
      </c>
      <c r="E124" s="5">
        <f t="shared" si="11"/>
        <v>1</v>
      </c>
      <c r="F124" s="23"/>
      <c r="G124" s="1"/>
      <c r="H124" s="23"/>
      <c r="I124" s="1"/>
      <c r="J124" s="26"/>
      <c r="K124" s="1"/>
      <c r="L124" s="1"/>
      <c r="M124" s="1"/>
      <c r="N124" s="26"/>
      <c r="O124" s="1"/>
      <c r="P124" s="26"/>
      <c r="Q124" s="29"/>
      <c r="R124" s="26"/>
      <c r="S124" s="1"/>
      <c r="T124" s="26"/>
      <c r="U124" s="1"/>
      <c r="V124" s="26"/>
      <c r="W124" s="1"/>
      <c r="X124" s="1"/>
      <c r="Y124" s="1"/>
      <c r="Z124" s="26"/>
      <c r="AA124" s="1">
        <v>1</v>
      </c>
      <c r="AB124" s="26"/>
      <c r="AC124" s="29"/>
      <c r="AD124" s="26"/>
      <c r="AE124" s="1"/>
      <c r="AF124" s="26"/>
      <c r="AG124" s="1"/>
      <c r="AH124" s="26"/>
      <c r="AI124" s="1"/>
      <c r="AJ124" s="1"/>
      <c r="AK124" s="1"/>
      <c r="AL124" s="26"/>
      <c r="AM124" s="1"/>
      <c r="AN124" s="1"/>
      <c r="AO124" s="26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</row>
    <row r="125" spans="1:133" s="2" customFormat="1" ht="14.1" customHeight="1">
      <c r="A125" s="6" t="s">
        <v>151</v>
      </c>
      <c r="B125" s="6" t="s">
        <v>212</v>
      </c>
      <c r="C125" s="5">
        <f t="shared" si="9"/>
        <v>12</v>
      </c>
      <c r="D125" s="5">
        <f t="shared" si="10"/>
        <v>6</v>
      </c>
      <c r="E125" s="5">
        <f t="shared" si="11"/>
        <v>2</v>
      </c>
      <c r="F125" s="21"/>
      <c r="H125" s="21"/>
      <c r="J125" s="28"/>
      <c r="L125" s="2">
        <v>13</v>
      </c>
      <c r="N125" s="28"/>
      <c r="P125" s="28"/>
      <c r="Q125" s="30"/>
      <c r="R125" s="28"/>
      <c r="T125" s="28"/>
      <c r="V125" s="28"/>
      <c r="Z125" s="28"/>
      <c r="AA125" s="2">
        <v>10</v>
      </c>
      <c r="AB125" s="28"/>
      <c r="AC125" s="30"/>
      <c r="AD125" s="28"/>
      <c r="AF125" s="28"/>
      <c r="AH125" s="28"/>
      <c r="AL125" s="28"/>
      <c r="AO125" s="28"/>
    </row>
    <row r="126" spans="1:133" ht="14.1" customHeight="1">
      <c r="A126" s="6" t="s">
        <v>151</v>
      </c>
      <c r="B126" s="6" t="s">
        <v>17</v>
      </c>
      <c r="C126" s="5">
        <f t="shared" si="9"/>
        <v>2</v>
      </c>
      <c r="D126" s="5">
        <f t="shared" si="10"/>
        <v>2</v>
      </c>
      <c r="E126" s="5">
        <f t="shared" si="11"/>
        <v>1</v>
      </c>
      <c r="F126" s="21"/>
      <c r="G126" s="2"/>
      <c r="H126" s="21"/>
      <c r="I126" s="2"/>
      <c r="J126" s="28"/>
      <c r="K126" s="2"/>
      <c r="L126" s="2"/>
      <c r="M126" s="2">
        <v>14</v>
      </c>
      <c r="N126" s="28"/>
      <c r="O126" s="2"/>
      <c r="P126" s="28"/>
      <c r="Q126" s="30"/>
      <c r="R126" s="28"/>
      <c r="S126" s="2"/>
      <c r="T126" s="28"/>
      <c r="U126" s="2"/>
      <c r="V126" s="28"/>
      <c r="W126" s="2"/>
      <c r="X126" s="2"/>
      <c r="Y126" s="2"/>
      <c r="Z126" s="28"/>
      <c r="AA126" s="2"/>
      <c r="AB126" s="28"/>
      <c r="AC126" s="30"/>
      <c r="AD126" s="28"/>
      <c r="AE126" s="2"/>
      <c r="AF126" s="28"/>
      <c r="AG126" s="2"/>
      <c r="AH126" s="28"/>
      <c r="AI126" s="2"/>
      <c r="AJ126" s="2"/>
      <c r="AK126" s="2"/>
      <c r="AL126" s="28"/>
      <c r="AM126" s="2"/>
      <c r="AN126" s="2"/>
      <c r="AO126" s="28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</row>
    <row r="127" spans="1:133" ht="14.1" customHeight="1">
      <c r="A127" s="6" t="s">
        <v>151</v>
      </c>
      <c r="B127" s="6" t="s">
        <v>29</v>
      </c>
      <c r="C127" s="5">
        <f t="shared" si="9"/>
        <v>1</v>
      </c>
      <c r="D127" s="5">
        <f t="shared" si="10"/>
        <v>1</v>
      </c>
      <c r="E127" s="5">
        <f t="shared" si="11"/>
        <v>1</v>
      </c>
      <c r="F127" s="21"/>
      <c r="I127" s="1">
        <v>15</v>
      </c>
    </row>
    <row r="128" spans="1:133" ht="14.1" customHeight="1">
      <c r="A128" s="4" t="s">
        <v>13</v>
      </c>
      <c r="B128" s="4" t="s">
        <v>181</v>
      </c>
      <c r="C128" s="5">
        <f t="shared" si="9"/>
        <v>105</v>
      </c>
      <c r="D128" s="5">
        <f t="shared" si="10"/>
        <v>15</v>
      </c>
      <c r="E128" s="5">
        <f t="shared" si="11"/>
        <v>7</v>
      </c>
      <c r="K128" s="1">
        <v>2</v>
      </c>
      <c r="L128" s="1">
        <v>1</v>
      </c>
      <c r="M128" s="1">
        <v>3</v>
      </c>
      <c r="O128" s="1">
        <v>6</v>
      </c>
      <c r="Q128" s="29">
        <v>15</v>
      </c>
      <c r="S128" s="1">
        <v>11</v>
      </c>
      <c r="U128" s="1">
        <v>12</v>
      </c>
    </row>
    <row r="129" spans="1:133" ht="14.1" customHeight="1">
      <c r="A129" s="6" t="s">
        <v>13</v>
      </c>
      <c r="B129" s="6" t="s">
        <v>152</v>
      </c>
      <c r="C129" s="5">
        <f t="shared" si="9"/>
        <v>0</v>
      </c>
      <c r="D129" s="5">
        <f t="shared" si="10"/>
        <v>4</v>
      </c>
      <c r="E129" s="5">
        <f t="shared" si="11"/>
        <v>0</v>
      </c>
      <c r="F129" s="21"/>
      <c r="G129" s="2"/>
      <c r="H129" s="21"/>
      <c r="I129" s="2"/>
      <c r="J129" s="28"/>
      <c r="K129" s="2"/>
      <c r="L129" s="2"/>
      <c r="M129" s="2"/>
      <c r="N129" s="28"/>
      <c r="O129" s="2"/>
      <c r="P129" s="28"/>
      <c r="Q129" s="30"/>
      <c r="R129" s="28"/>
      <c r="S129" s="2"/>
      <c r="T129" s="28"/>
      <c r="U129" s="2"/>
      <c r="V129" s="28"/>
      <c r="W129" s="2"/>
      <c r="X129" s="2"/>
      <c r="Y129" s="2"/>
      <c r="Z129" s="28"/>
      <c r="AA129" s="2"/>
      <c r="AB129" s="28"/>
      <c r="AC129" s="30"/>
      <c r="AD129" s="28"/>
      <c r="AE129" s="2"/>
      <c r="AF129" s="28"/>
      <c r="AG129" s="2"/>
      <c r="AH129" s="28"/>
      <c r="AI129" s="2"/>
      <c r="AJ129" s="2"/>
      <c r="AK129" s="2">
        <v>12</v>
      </c>
      <c r="AL129" s="28"/>
      <c r="AM129" s="2">
        <v>15</v>
      </c>
      <c r="AN129" s="2">
        <v>21</v>
      </c>
      <c r="AO129" s="28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</row>
    <row r="130" spans="1:133" ht="14.1" customHeight="1">
      <c r="A130" s="6" t="s">
        <v>320</v>
      </c>
      <c r="B130" s="6" t="s">
        <v>465</v>
      </c>
      <c r="C130" s="5">
        <f t="shared" si="9"/>
        <v>0</v>
      </c>
      <c r="D130" s="5">
        <f t="shared" si="10"/>
        <v>2</v>
      </c>
      <c r="E130" s="5">
        <f t="shared" si="11"/>
        <v>0</v>
      </c>
      <c r="F130" s="21"/>
      <c r="G130" s="2"/>
      <c r="H130" s="21"/>
      <c r="I130" s="2"/>
      <c r="J130" s="28"/>
      <c r="K130" s="2"/>
      <c r="L130" s="2"/>
      <c r="M130" s="2"/>
      <c r="N130" s="28"/>
      <c r="O130" s="2"/>
      <c r="P130" s="28"/>
      <c r="Q130" s="30"/>
      <c r="R130" s="28"/>
      <c r="S130" s="2"/>
      <c r="T130" s="28"/>
      <c r="U130" s="2"/>
      <c r="V130" s="28"/>
      <c r="W130" s="2"/>
      <c r="X130" s="2"/>
      <c r="Y130" s="2"/>
      <c r="Z130" s="28"/>
      <c r="AA130" s="2"/>
      <c r="AB130" s="28"/>
      <c r="AC130" s="30"/>
      <c r="AD130" s="28"/>
      <c r="AE130" s="2"/>
      <c r="AF130" s="28"/>
      <c r="AG130" s="2"/>
      <c r="AH130" s="28"/>
      <c r="AI130" s="2"/>
      <c r="AJ130" s="2"/>
      <c r="AK130" s="2"/>
      <c r="AL130" s="28"/>
      <c r="AM130" s="2"/>
      <c r="AN130" s="2">
        <v>14</v>
      </c>
      <c r="AO130" s="28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</row>
    <row r="131" spans="1:133" ht="14.1" customHeight="1">
      <c r="A131" s="6" t="s">
        <v>463</v>
      </c>
      <c r="B131" s="6" t="s">
        <v>326</v>
      </c>
      <c r="C131" s="5">
        <f t="shared" si="9"/>
        <v>0</v>
      </c>
      <c r="D131" s="5">
        <f t="shared" si="10"/>
        <v>8</v>
      </c>
      <c r="E131" s="5">
        <f t="shared" si="11"/>
        <v>0</v>
      </c>
      <c r="F131" s="21"/>
      <c r="G131" s="2"/>
      <c r="H131" s="21"/>
      <c r="I131" s="2"/>
      <c r="J131" s="28"/>
      <c r="K131" s="2"/>
      <c r="L131" s="2"/>
      <c r="M131" s="2"/>
      <c r="N131" s="28"/>
      <c r="O131" s="2"/>
      <c r="P131" s="28"/>
      <c r="Q131" s="30"/>
      <c r="R131" s="28"/>
      <c r="S131" s="2"/>
      <c r="T131" s="28"/>
      <c r="U131" s="2"/>
      <c r="V131" s="28"/>
      <c r="W131" s="2"/>
      <c r="X131" s="2"/>
      <c r="Y131" s="2"/>
      <c r="Z131" s="28"/>
      <c r="AA131" s="2"/>
      <c r="AB131" s="28"/>
      <c r="AC131" s="30"/>
      <c r="AD131" s="28"/>
      <c r="AE131" s="2"/>
      <c r="AF131" s="28"/>
      <c r="AG131" s="2"/>
      <c r="AH131" s="28"/>
      <c r="AI131" s="2"/>
      <c r="AJ131" s="2"/>
      <c r="AK131" s="2"/>
      <c r="AL131" s="28"/>
      <c r="AM131" s="2"/>
      <c r="AN131" s="2">
        <v>8</v>
      </c>
      <c r="AO131" s="28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</row>
    <row r="132" spans="1:133" s="2" customFormat="1" ht="14.1" customHeight="1">
      <c r="A132" s="4" t="s">
        <v>468</v>
      </c>
      <c r="B132" s="6" t="s">
        <v>469</v>
      </c>
      <c r="C132" s="5">
        <f t="shared" si="9"/>
        <v>0</v>
      </c>
      <c r="D132" s="5">
        <f t="shared" si="10"/>
        <v>-4</v>
      </c>
      <c r="E132" s="5">
        <f t="shared" si="11"/>
        <v>0</v>
      </c>
      <c r="F132" s="21"/>
      <c r="G132" s="1"/>
      <c r="H132" s="23"/>
      <c r="I132" s="1"/>
      <c r="J132" s="26"/>
      <c r="K132" s="1"/>
      <c r="L132" s="1"/>
      <c r="M132" s="1"/>
      <c r="N132" s="26"/>
      <c r="O132" s="1"/>
      <c r="P132" s="26"/>
      <c r="Q132" s="29"/>
      <c r="R132" s="26"/>
      <c r="S132" s="1"/>
      <c r="T132" s="26"/>
      <c r="U132" s="1"/>
      <c r="V132" s="26"/>
      <c r="W132" s="1"/>
      <c r="X132" s="1"/>
      <c r="Z132" s="28"/>
      <c r="AB132" s="26"/>
      <c r="AC132" s="29"/>
      <c r="AD132" s="26"/>
      <c r="AE132" s="1"/>
      <c r="AF132" s="26"/>
      <c r="AG132" s="1"/>
      <c r="AH132" s="26"/>
      <c r="AI132" s="1"/>
      <c r="AJ132" s="1"/>
      <c r="AK132" s="1"/>
      <c r="AL132" s="26"/>
      <c r="AM132" s="1"/>
      <c r="AN132" s="1">
        <v>20</v>
      </c>
      <c r="AO132" s="26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</row>
    <row r="133" spans="1:133" ht="14.1" customHeight="1">
      <c r="A133" s="4" t="s">
        <v>333</v>
      </c>
      <c r="B133" s="4" t="s">
        <v>5</v>
      </c>
      <c r="C133" s="5">
        <f t="shared" ref="C133:C143" si="12">D133*E133</f>
        <v>7</v>
      </c>
      <c r="D133" s="5">
        <f t="shared" ref="D133:D143" si="13">16-MIN(F133:AO133)</f>
        <v>7</v>
      </c>
      <c r="E133" s="5">
        <f t="shared" si="11"/>
        <v>1</v>
      </c>
      <c r="S133" s="1">
        <v>9</v>
      </c>
    </row>
    <row r="134" spans="1:133" s="2" customFormat="1" ht="14.1" customHeight="1">
      <c r="A134" s="4" t="s">
        <v>333</v>
      </c>
      <c r="B134" s="4" t="s">
        <v>397</v>
      </c>
      <c r="C134" s="5">
        <f t="shared" si="12"/>
        <v>2</v>
      </c>
      <c r="D134" s="5">
        <f t="shared" si="13"/>
        <v>2</v>
      </c>
      <c r="E134" s="5">
        <f t="shared" ref="E134:E143" si="14">COUNT(F134:AJ134)</f>
        <v>1</v>
      </c>
      <c r="F134" s="23"/>
      <c r="G134" s="1"/>
      <c r="H134" s="23"/>
      <c r="I134" s="1"/>
      <c r="J134" s="26"/>
      <c r="K134" s="1"/>
      <c r="L134" s="1"/>
      <c r="M134" s="1"/>
      <c r="N134" s="26"/>
      <c r="O134" s="1">
        <v>14</v>
      </c>
      <c r="P134" s="26"/>
      <c r="Q134" s="29"/>
      <c r="R134" s="26"/>
      <c r="S134" s="1"/>
      <c r="T134" s="26"/>
      <c r="U134" s="1"/>
      <c r="V134" s="26"/>
      <c r="W134" s="1"/>
      <c r="X134" s="1"/>
      <c r="Y134" s="1"/>
      <c r="Z134" s="26"/>
      <c r="AA134" s="1"/>
      <c r="AB134" s="26"/>
      <c r="AC134" s="29"/>
      <c r="AD134" s="26"/>
      <c r="AE134" s="1"/>
      <c r="AF134" s="26"/>
      <c r="AG134" s="1"/>
      <c r="AH134" s="26"/>
      <c r="AI134" s="1"/>
      <c r="AJ134" s="1"/>
      <c r="AK134" s="1"/>
      <c r="AL134" s="26"/>
      <c r="AM134" s="1"/>
      <c r="AN134" s="1"/>
      <c r="AO134" s="26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</row>
    <row r="135" spans="1:133" ht="14.1" customHeight="1">
      <c r="A135" s="6" t="s">
        <v>333</v>
      </c>
      <c r="B135" s="6" t="s">
        <v>389</v>
      </c>
      <c r="C135" s="5">
        <f t="shared" si="12"/>
        <v>0</v>
      </c>
      <c r="D135" s="5">
        <f t="shared" si="13"/>
        <v>2</v>
      </c>
      <c r="E135" s="5">
        <f t="shared" si="14"/>
        <v>0</v>
      </c>
      <c r="F135" s="21"/>
      <c r="G135" s="2"/>
      <c r="H135" s="21"/>
      <c r="I135" s="2"/>
      <c r="J135" s="28"/>
      <c r="K135" s="2"/>
      <c r="L135" s="2"/>
      <c r="M135" s="2"/>
      <c r="N135" s="28"/>
      <c r="O135" s="2"/>
      <c r="P135" s="28"/>
      <c r="Q135" s="30"/>
      <c r="R135" s="28"/>
      <c r="S135" s="2"/>
      <c r="T135" s="28"/>
      <c r="U135" s="2"/>
      <c r="V135" s="28"/>
      <c r="W135" s="2"/>
      <c r="X135" s="2"/>
      <c r="Y135" s="2"/>
      <c r="Z135" s="28"/>
      <c r="AA135" s="2"/>
      <c r="AB135" s="28"/>
      <c r="AC135" s="30"/>
      <c r="AD135" s="28"/>
      <c r="AE135" s="2"/>
      <c r="AF135" s="28"/>
      <c r="AG135" s="2"/>
      <c r="AH135" s="28"/>
      <c r="AI135" s="2"/>
      <c r="AJ135" s="2"/>
      <c r="AK135" s="2"/>
      <c r="AL135" s="28"/>
      <c r="AM135" s="2">
        <v>14</v>
      </c>
      <c r="AN135" s="2"/>
      <c r="AO135" s="28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</row>
    <row r="136" spans="1:133" ht="14.1" customHeight="1">
      <c r="A136" s="6" t="s">
        <v>336</v>
      </c>
      <c r="B136" s="6" t="s">
        <v>162</v>
      </c>
      <c r="C136" s="5">
        <f t="shared" si="12"/>
        <v>60</v>
      </c>
      <c r="D136" s="5">
        <f t="shared" si="13"/>
        <v>15</v>
      </c>
      <c r="E136" s="5">
        <f t="shared" si="14"/>
        <v>4</v>
      </c>
      <c r="F136" s="21"/>
      <c r="G136" s="2"/>
      <c r="H136" s="21"/>
      <c r="I136" s="2"/>
      <c r="J136" s="28"/>
      <c r="K136" s="2"/>
      <c r="L136" s="2"/>
      <c r="M136" s="2"/>
      <c r="N136" s="28"/>
      <c r="O136" s="2"/>
      <c r="P136" s="28"/>
      <c r="Q136" s="30"/>
      <c r="R136" s="28"/>
      <c r="S136" s="2"/>
      <c r="T136" s="28"/>
      <c r="U136" s="2">
        <v>1</v>
      </c>
      <c r="V136" s="28"/>
      <c r="W136" s="2">
        <v>2</v>
      </c>
      <c r="X136" s="2">
        <v>4</v>
      </c>
      <c r="Y136" s="2"/>
      <c r="Z136" s="28"/>
      <c r="AA136" s="2"/>
      <c r="AB136" s="28"/>
      <c r="AC136" s="30"/>
      <c r="AD136" s="28"/>
      <c r="AE136" s="2">
        <v>5</v>
      </c>
      <c r="AF136" s="28"/>
      <c r="AH136" s="28"/>
      <c r="AI136" s="2"/>
      <c r="AJ136" s="2"/>
      <c r="AK136" s="2"/>
      <c r="AL136" s="28"/>
      <c r="AM136" s="2"/>
      <c r="AN136" s="2"/>
      <c r="AO136" s="28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</row>
    <row r="137" spans="1:133" ht="14.1" customHeight="1">
      <c r="A137" s="6" t="s">
        <v>336</v>
      </c>
      <c r="B137" s="6" t="s">
        <v>114</v>
      </c>
      <c r="C137" s="5">
        <f t="shared" si="12"/>
        <v>30</v>
      </c>
      <c r="D137" s="5">
        <f t="shared" si="13"/>
        <v>15</v>
      </c>
      <c r="E137" s="5">
        <f t="shared" si="14"/>
        <v>2</v>
      </c>
      <c r="F137" s="21"/>
      <c r="G137" s="2"/>
      <c r="H137" s="21"/>
      <c r="I137" s="2"/>
      <c r="J137" s="28"/>
      <c r="K137" s="2"/>
      <c r="L137" s="2"/>
      <c r="M137" s="2"/>
      <c r="N137" s="28"/>
      <c r="O137" s="2"/>
      <c r="P137" s="28"/>
      <c r="Q137" s="30"/>
      <c r="R137" s="28"/>
      <c r="S137" s="2"/>
      <c r="T137" s="28"/>
      <c r="U137" s="2"/>
      <c r="V137" s="28"/>
      <c r="W137" s="2"/>
      <c r="X137" s="2"/>
      <c r="Y137" s="2"/>
      <c r="Z137" s="28"/>
      <c r="AA137" s="2"/>
      <c r="AB137" s="28"/>
      <c r="AC137" s="30">
        <v>1</v>
      </c>
      <c r="AD137" s="28"/>
      <c r="AE137" s="2">
        <v>2</v>
      </c>
      <c r="AF137" s="28"/>
      <c r="AG137" s="2"/>
      <c r="AH137" s="28"/>
      <c r="AI137" s="2"/>
      <c r="AJ137" s="2"/>
      <c r="AK137" s="2"/>
      <c r="AL137" s="28"/>
      <c r="AM137" s="2"/>
      <c r="AN137" s="2"/>
      <c r="AO137" s="28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</row>
    <row r="138" spans="1:133" s="2" customFormat="1" ht="14.1" customHeight="1">
      <c r="A138" s="4" t="s">
        <v>336</v>
      </c>
      <c r="B138" s="5" t="s">
        <v>452</v>
      </c>
      <c r="C138" s="5">
        <f t="shared" si="12"/>
        <v>7</v>
      </c>
      <c r="D138" s="5">
        <f t="shared" si="13"/>
        <v>7</v>
      </c>
      <c r="E138" s="5">
        <f t="shared" si="14"/>
        <v>1</v>
      </c>
      <c r="F138" s="22"/>
      <c r="G138" s="12"/>
      <c r="H138" s="22"/>
      <c r="I138" s="12"/>
      <c r="J138" s="26"/>
      <c r="K138" s="1"/>
      <c r="L138" s="1"/>
      <c r="M138" s="1"/>
      <c r="N138" s="26"/>
      <c r="O138" s="1"/>
      <c r="P138" s="26"/>
      <c r="Q138" s="29"/>
      <c r="R138" s="26"/>
      <c r="S138" s="1"/>
      <c r="T138" s="26"/>
      <c r="U138" s="1"/>
      <c r="V138" s="26"/>
      <c r="W138" s="1"/>
      <c r="X138" s="1"/>
      <c r="Y138" s="1"/>
      <c r="Z138" s="26"/>
      <c r="AA138" s="1"/>
      <c r="AB138" s="26"/>
      <c r="AC138" s="29">
        <v>9</v>
      </c>
      <c r="AD138" s="26"/>
      <c r="AE138" s="1"/>
      <c r="AF138" s="26"/>
      <c r="AG138" s="1"/>
      <c r="AH138" s="26"/>
      <c r="AI138" s="1"/>
      <c r="AJ138" s="1"/>
      <c r="AK138" s="1"/>
      <c r="AL138" s="26"/>
      <c r="AM138" s="1"/>
      <c r="AN138" s="1"/>
      <c r="AO138" s="26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</row>
    <row r="139" spans="1:133" ht="14.1" customHeight="1">
      <c r="A139" s="4" t="s">
        <v>338</v>
      </c>
      <c r="B139" s="4" t="s">
        <v>199</v>
      </c>
      <c r="C139" s="5">
        <f t="shared" si="12"/>
        <v>11</v>
      </c>
      <c r="D139" s="5">
        <f t="shared" si="13"/>
        <v>11</v>
      </c>
      <c r="E139" s="5">
        <f t="shared" si="14"/>
        <v>1</v>
      </c>
      <c r="Q139" s="29">
        <v>5</v>
      </c>
    </row>
    <row r="140" spans="1:133" s="2" customFormat="1" ht="14.1" customHeight="1">
      <c r="A140" s="4" t="s">
        <v>338</v>
      </c>
      <c r="B140" s="5" t="s">
        <v>341</v>
      </c>
      <c r="C140" s="5">
        <f t="shared" si="12"/>
        <v>10</v>
      </c>
      <c r="D140" s="5">
        <f t="shared" si="13"/>
        <v>10</v>
      </c>
      <c r="E140" s="5">
        <f t="shared" si="14"/>
        <v>1</v>
      </c>
      <c r="F140" s="22"/>
      <c r="G140" s="12"/>
      <c r="H140" s="22"/>
      <c r="I140" s="12"/>
      <c r="J140" s="26"/>
      <c r="K140" s="1"/>
      <c r="L140" s="1"/>
      <c r="M140" s="1"/>
      <c r="N140" s="26"/>
      <c r="O140" s="1"/>
      <c r="P140" s="26"/>
      <c r="Q140" s="29"/>
      <c r="R140" s="26"/>
      <c r="S140" s="1"/>
      <c r="T140" s="26"/>
      <c r="U140" s="1"/>
      <c r="V140" s="26"/>
      <c r="W140" s="1"/>
      <c r="X140" s="1"/>
      <c r="Y140" s="1"/>
      <c r="Z140" s="26"/>
      <c r="AA140" s="1"/>
      <c r="AB140" s="26"/>
      <c r="AC140" s="29">
        <v>6</v>
      </c>
      <c r="AD140" s="26"/>
      <c r="AE140" s="1"/>
      <c r="AF140" s="26"/>
      <c r="AG140" s="1"/>
      <c r="AH140" s="26"/>
      <c r="AI140" s="1"/>
      <c r="AJ140" s="1"/>
      <c r="AK140" s="1"/>
      <c r="AL140" s="26"/>
      <c r="AM140" s="1"/>
      <c r="AN140" s="1"/>
      <c r="AO140" s="26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</row>
    <row r="141" spans="1:133" ht="14.1" customHeight="1">
      <c r="A141" s="4" t="s">
        <v>154</v>
      </c>
      <c r="B141" s="4" t="s">
        <v>205</v>
      </c>
      <c r="C141" s="5">
        <f t="shared" si="12"/>
        <v>45</v>
      </c>
      <c r="D141" s="5">
        <f t="shared" si="13"/>
        <v>15</v>
      </c>
      <c r="E141" s="5">
        <f t="shared" si="14"/>
        <v>3</v>
      </c>
      <c r="W141" s="1">
        <v>1</v>
      </c>
      <c r="X141" s="1">
        <v>1</v>
      </c>
      <c r="Y141" s="1">
        <v>3</v>
      </c>
    </row>
    <row r="142" spans="1:133" ht="14.1" customHeight="1">
      <c r="A142" s="4" t="s">
        <v>349</v>
      </c>
      <c r="B142" s="4" t="s">
        <v>210</v>
      </c>
      <c r="C142" s="5">
        <f t="shared" si="12"/>
        <v>28</v>
      </c>
      <c r="D142" s="5">
        <f t="shared" si="13"/>
        <v>14</v>
      </c>
      <c r="E142" s="5">
        <f t="shared" si="14"/>
        <v>2</v>
      </c>
      <c r="AA142" s="1">
        <v>2</v>
      </c>
      <c r="AC142" s="29">
        <v>14</v>
      </c>
    </row>
    <row r="143" spans="1:133" ht="14.1" customHeight="1">
      <c r="A143" s="4" t="s">
        <v>193</v>
      </c>
      <c r="B143" s="4" t="s">
        <v>120</v>
      </c>
      <c r="C143" s="5">
        <f t="shared" si="12"/>
        <v>30</v>
      </c>
      <c r="D143" s="5">
        <f t="shared" si="13"/>
        <v>10</v>
      </c>
      <c r="E143" s="5">
        <f t="shared" si="14"/>
        <v>3</v>
      </c>
      <c r="L143" s="1">
        <v>6</v>
      </c>
      <c r="M143" s="1">
        <v>7</v>
      </c>
      <c r="O143" s="1">
        <v>7</v>
      </c>
    </row>
    <row r="144" spans="1:133" ht="14.1" customHeight="1">
      <c r="C144" s="6"/>
      <c r="D144" s="6"/>
      <c r="E144" s="6"/>
    </row>
    <row r="145" ht="14.1" customHeight="1"/>
    <row r="146" ht="14.1" customHeight="1"/>
    <row r="147" ht="14.1" customHeight="1"/>
    <row r="148" ht="14.1" customHeight="1"/>
    <row r="149" ht="14.1" customHeight="1"/>
    <row r="150" ht="14.1" customHeight="1"/>
    <row r="151" ht="14.1" customHeight="1"/>
    <row r="152" ht="14.1" customHeight="1"/>
    <row r="153" ht="14.1" customHeight="1"/>
    <row r="154" ht="14.1" customHeight="1"/>
    <row r="155" ht="14.1" customHeight="1"/>
    <row r="156" ht="14.1" customHeight="1"/>
    <row r="157" ht="14.1" customHeight="1"/>
    <row r="158" ht="14.1" customHeight="1"/>
    <row r="159" ht="14.1" customHeight="1"/>
    <row r="160" ht="14.1" customHeight="1"/>
    <row r="161" ht="14.1" customHeight="1"/>
    <row r="162" ht="14.1" customHeight="1"/>
    <row r="163" ht="14.1" customHeight="1"/>
    <row r="164" ht="14.1" customHeight="1"/>
    <row r="165" ht="14.1" customHeight="1"/>
    <row r="166" ht="14.1" customHeight="1"/>
    <row r="167" ht="14.1" customHeight="1"/>
    <row r="168" ht="14.1" customHeight="1"/>
    <row r="169" ht="14.1" customHeight="1"/>
    <row r="170" ht="14.1" customHeight="1"/>
    <row r="171" ht="14.1" customHeight="1"/>
    <row r="172" ht="14.1" customHeight="1"/>
    <row r="173" ht="14.1" customHeight="1"/>
    <row r="174" ht="14.1" customHeight="1"/>
    <row r="175" ht="14.1" customHeight="1"/>
    <row r="176" ht="14.1" customHeight="1"/>
    <row r="177" ht="14.1" customHeight="1"/>
    <row r="178" ht="14.1" customHeight="1"/>
    <row r="179" ht="14.1" customHeight="1"/>
    <row r="180" ht="14.1" customHeight="1"/>
    <row r="181" ht="14.1" customHeight="1"/>
    <row r="182" ht="14.1" customHeight="1"/>
    <row r="183" ht="14.1" customHeight="1"/>
    <row r="184" ht="14.1" customHeight="1"/>
    <row r="185" ht="14.1" customHeight="1"/>
    <row r="186" ht="14.1" customHeight="1"/>
    <row r="187" ht="14.1" customHeight="1"/>
    <row r="188" ht="14.1" customHeight="1"/>
    <row r="189" ht="14.1" customHeight="1"/>
    <row r="190" ht="14.1" customHeight="1"/>
    <row r="191" ht="14.1" customHeight="1"/>
    <row r="192" ht="14.1" customHeight="1"/>
    <row r="193" ht="14.1" customHeight="1"/>
    <row r="194" ht="14.1" customHeight="1"/>
    <row r="195" ht="14.1" customHeight="1"/>
    <row r="196" ht="14.1" customHeight="1"/>
    <row r="197" ht="14.1" customHeight="1"/>
    <row r="198" ht="14.1" customHeight="1"/>
    <row r="199" ht="14.1" customHeight="1"/>
    <row r="200" ht="14.1" customHeight="1"/>
    <row r="201" ht="14.1" customHeight="1"/>
    <row r="202" ht="14.1" customHeight="1"/>
    <row r="203" ht="14.1" customHeight="1"/>
    <row r="204" ht="14.1" customHeight="1"/>
    <row r="205" ht="14.1" customHeight="1"/>
    <row r="206" ht="14.1" customHeight="1"/>
    <row r="207" ht="14.1" customHeight="1"/>
    <row r="208" ht="14.1" customHeight="1"/>
    <row r="209" ht="14.1" customHeight="1"/>
    <row r="210" ht="14.1" customHeight="1"/>
    <row r="211" ht="14.1" customHeight="1"/>
    <row r="212" ht="14.1" customHeight="1"/>
    <row r="213" ht="14.1" customHeight="1"/>
    <row r="214" ht="14.1" customHeight="1"/>
    <row r="215" ht="14.1" customHeight="1"/>
    <row r="216" ht="14.1" customHeight="1"/>
    <row r="217" ht="14.1" customHeight="1"/>
    <row r="218" ht="14.1" customHeight="1"/>
    <row r="219" ht="14.1" customHeight="1"/>
    <row r="220" ht="14.1" customHeight="1"/>
    <row r="221" ht="14.1" customHeight="1"/>
    <row r="222" ht="14.1" customHeight="1"/>
    <row r="223" ht="14.1" customHeight="1"/>
    <row r="224" ht="14.1" customHeight="1"/>
    <row r="225" ht="14.1" customHeight="1"/>
    <row r="226" ht="14.1" customHeight="1"/>
    <row r="227" ht="14.1" customHeight="1"/>
    <row r="228" ht="14.1" customHeight="1"/>
    <row r="229" ht="14.1" customHeight="1"/>
    <row r="230" ht="14.1" customHeight="1"/>
    <row r="231" ht="14.1" customHeight="1"/>
    <row r="232" ht="14.1" customHeight="1"/>
    <row r="233" ht="14.1" customHeight="1"/>
    <row r="234" ht="14.1" customHeight="1"/>
    <row r="235" ht="14.1" customHeight="1"/>
    <row r="236" ht="14.1" customHeight="1"/>
    <row r="237" ht="14.1" customHeight="1"/>
    <row r="238" ht="14.1" customHeight="1"/>
    <row r="239" ht="14.1" customHeight="1"/>
    <row r="240" ht="14.1" customHeight="1"/>
    <row r="241" ht="14.1" customHeight="1"/>
    <row r="242" ht="14.1" customHeight="1"/>
    <row r="243" ht="14.1" customHeight="1"/>
    <row r="244" ht="14.1" customHeight="1"/>
    <row r="245" ht="14.1" customHeight="1"/>
    <row r="246" ht="14.1" customHeight="1"/>
    <row r="247" ht="14.1" customHeight="1"/>
    <row r="248" ht="14.1" customHeight="1"/>
    <row r="249" ht="14.1" customHeight="1"/>
    <row r="250" ht="14.1" customHeight="1"/>
    <row r="251" ht="14.1" customHeight="1"/>
    <row r="252" ht="14.1" customHeight="1"/>
    <row r="253" ht="14.1" customHeight="1"/>
    <row r="254" ht="14.1" customHeight="1"/>
    <row r="255" ht="14.1" customHeight="1"/>
    <row r="256" ht="14.1" customHeight="1"/>
    <row r="257" ht="14.1" customHeight="1"/>
    <row r="258" ht="14.1" customHeight="1"/>
    <row r="259" ht="14.1" customHeight="1"/>
    <row r="260" ht="14.1" customHeight="1"/>
    <row r="261" ht="14.1" customHeight="1"/>
    <row r="262" ht="14.1" customHeight="1"/>
    <row r="263" ht="14.1" customHeight="1"/>
    <row r="264" ht="14.1" customHeight="1"/>
    <row r="265" ht="14.1" customHeight="1"/>
    <row r="266" ht="14.1" customHeight="1"/>
    <row r="267" ht="14.1" customHeight="1"/>
    <row r="268" ht="14.1" customHeight="1"/>
    <row r="269" ht="14.1" customHeight="1"/>
    <row r="270" ht="14.1" customHeight="1"/>
    <row r="271" ht="14.1" customHeight="1"/>
    <row r="272" ht="14.1" customHeight="1"/>
    <row r="273" ht="14.1" customHeight="1"/>
    <row r="274" ht="14.1" customHeight="1"/>
    <row r="275" ht="14.1" customHeight="1"/>
    <row r="276" ht="14.1" customHeight="1"/>
    <row r="277" ht="14.1" customHeight="1"/>
    <row r="278" ht="14.1" customHeight="1"/>
    <row r="279" ht="14.1" customHeight="1"/>
    <row r="280" ht="14.1" customHeight="1"/>
    <row r="281" ht="14.1" customHeight="1"/>
    <row r="282" ht="14.1" customHeight="1"/>
    <row r="283" ht="14.1" customHeight="1"/>
    <row r="284" ht="14.1" customHeight="1"/>
    <row r="285" ht="14.1" customHeight="1"/>
    <row r="286" ht="14.1" customHeight="1"/>
    <row r="287" ht="14.1" customHeight="1"/>
    <row r="288" ht="14.1" customHeight="1"/>
    <row r="289" ht="14.1" customHeight="1"/>
    <row r="290" ht="14.1" customHeight="1"/>
    <row r="291" ht="14.1" customHeight="1"/>
    <row r="292" ht="14.1" customHeight="1"/>
    <row r="293" ht="14.1" customHeight="1"/>
    <row r="294" ht="14.1" customHeight="1"/>
    <row r="295" ht="14.1" customHeight="1"/>
    <row r="296" ht="14.1" customHeight="1"/>
    <row r="297" ht="14.1" customHeight="1"/>
    <row r="298" ht="14.1" customHeight="1"/>
    <row r="299" ht="14.1" customHeight="1"/>
    <row r="300" ht="14.1" customHeight="1"/>
    <row r="301" ht="14.1" customHeight="1"/>
    <row r="302" ht="14.1" customHeight="1"/>
    <row r="303" ht="14.1" customHeight="1"/>
    <row r="304" ht="14.1" customHeight="1"/>
    <row r="305" ht="14.1" customHeight="1"/>
    <row r="306" ht="14.1" customHeight="1"/>
    <row r="307" ht="14.1" customHeight="1"/>
    <row r="308" ht="14.1" customHeight="1"/>
    <row r="309" ht="14.1" customHeight="1"/>
    <row r="310" ht="14.1" customHeight="1"/>
    <row r="311" ht="14.1" customHeight="1"/>
    <row r="312" ht="14.1" customHeight="1"/>
    <row r="313" ht="14.1" customHeight="1"/>
    <row r="314" ht="14.1" customHeight="1"/>
    <row r="315" ht="14.1" customHeight="1"/>
    <row r="316" ht="14.1" customHeight="1"/>
    <row r="317" ht="14.1" customHeight="1"/>
    <row r="318" ht="14.1" customHeight="1"/>
    <row r="319" ht="14.1" customHeight="1"/>
    <row r="320" ht="14.1" customHeight="1"/>
    <row r="321" ht="14.1" customHeight="1"/>
    <row r="322" ht="14.1" customHeight="1"/>
    <row r="323" ht="14.1" customHeight="1"/>
    <row r="324" ht="14.1" customHeight="1"/>
    <row r="325" ht="14.1" customHeight="1"/>
    <row r="326" ht="14.1" customHeight="1"/>
    <row r="327" ht="14.1" customHeight="1"/>
    <row r="328" ht="14.1" customHeight="1"/>
    <row r="329" ht="14.1" customHeight="1"/>
    <row r="330" ht="14.1" customHeight="1"/>
    <row r="331" ht="14.1" customHeight="1"/>
    <row r="332" ht="14.1" customHeight="1"/>
    <row r="333" ht="14.1" customHeight="1"/>
    <row r="334" ht="14.1" customHeight="1"/>
    <row r="335" ht="14.1" customHeight="1"/>
    <row r="336" ht="14.1" customHeight="1"/>
    <row r="337" ht="14.1" customHeight="1"/>
    <row r="338" ht="14.1" customHeight="1"/>
    <row r="339" ht="14.1" customHeight="1"/>
    <row r="340" ht="14.1" customHeight="1"/>
    <row r="341" ht="14.1" customHeight="1"/>
    <row r="342" ht="14.1" customHeight="1"/>
    <row r="343" ht="14.1" customHeight="1"/>
    <row r="344" ht="14.1" customHeight="1"/>
    <row r="345" ht="14.1" customHeight="1"/>
    <row r="346" ht="14.1" customHeight="1"/>
    <row r="347" ht="14.1" customHeight="1"/>
    <row r="348" ht="14.1" customHeight="1"/>
    <row r="349" ht="14.1" customHeight="1"/>
    <row r="350" ht="14.1" customHeight="1"/>
    <row r="351" ht="14.1" customHeight="1"/>
    <row r="352" ht="14.1" customHeight="1"/>
    <row r="353" ht="14.1" customHeight="1"/>
    <row r="354" ht="14.1" customHeight="1"/>
    <row r="355" ht="14.1" customHeight="1"/>
    <row r="356" ht="14.1" customHeight="1"/>
    <row r="357" ht="14.1" customHeight="1"/>
    <row r="358" ht="14.1" customHeight="1"/>
    <row r="359" ht="14.1" customHeight="1"/>
    <row r="360" ht="14.1" customHeight="1"/>
    <row r="361" ht="14.1" customHeight="1"/>
    <row r="362" ht="14.1" customHeight="1"/>
    <row r="363" ht="14.1" customHeight="1"/>
    <row r="364" ht="14.1" customHeight="1"/>
    <row r="365" ht="14.1" customHeight="1"/>
    <row r="366" ht="14.1" customHeight="1"/>
    <row r="367" ht="14.1" customHeight="1"/>
    <row r="368" ht="14.1" customHeight="1"/>
    <row r="369" ht="14.1" customHeight="1"/>
    <row r="370" ht="14.1" customHeight="1"/>
    <row r="371" ht="14.1" customHeight="1"/>
    <row r="372" ht="14.1" customHeight="1"/>
    <row r="373" ht="14.1" customHeight="1"/>
    <row r="374" ht="14.1" customHeight="1"/>
    <row r="375" ht="14.1" customHeight="1"/>
    <row r="376" ht="14.1" customHeight="1"/>
    <row r="377" ht="14.1" customHeight="1"/>
    <row r="378" ht="14.1" customHeight="1"/>
    <row r="379" ht="14.1" customHeight="1"/>
    <row r="380" ht="14.1" customHeight="1"/>
    <row r="381" ht="14.1" customHeight="1"/>
    <row r="382" ht="14.1" customHeight="1"/>
    <row r="383" ht="14.1" customHeight="1"/>
    <row r="384" ht="14.1" customHeight="1"/>
    <row r="385" ht="14.1" customHeight="1"/>
    <row r="386" ht="14.1" customHeight="1"/>
    <row r="387" ht="14.1" customHeight="1"/>
    <row r="388" ht="14.1" customHeight="1"/>
    <row r="389" ht="14.1" customHeight="1"/>
    <row r="390" ht="14.1" customHeight="1"/>
    <row r="391" ht="14.1" customHeight="1"/>
    <row r="392" ht="14.1" customHeight="1"/>
    <row r="393" ht="14.1" customHeight="1"/>
    <row r="394" ht="14.1" customHeight="1"/>
    <row r="395" ht="14.1" customHeight="1"/>
    <row r="396" ht="14.1" customHeight="1"/>
    <row r="397" ht="14.1" customHeight="1"/>
    <row r="398" ht="14.1" customHeight="1"/>
    <row r="399" ht="14.1" customHeight="1"/>
    <row r="400" ht="14.1" customHeight="1"/>
    <row r="401" ht="14.1" customHeight="1"/>
    <row r="402" ht="14.1" customHeight="1"/>
    <row r="403" ht="14.1" customHeight="1"/>
    <row r="404" ht="14.1" customHeight="1"/>
    <row r="405" ht="14.1" customHeight="1"/>
    <row r="406" ht="14.1" customHeight="1"/>
    <row r="407" ht="14.1" customHeight="1"/>
    <row r="408" ht="14.1" customHeight="1"/>
    <row r="409" ht="14.1" customHeight="1"/>
    <row r="410" ht="14.1" customHeight="1"/>
    <row r="411" ht="14.1" customHeight="1"/>
    <row r="412" ht="14.1" customHeight="1"/>
    <row r="413" ht="14.1" customHeight="1"/>
    <row r="414" ht="14.1" customHeight="1"/>
    <row r="415" ht="14.1" customHeight="1"/>
    <row r="416" ht="14.1" customHeight="1"/>
    <row r="417" ht="14.1" customHeight="1"/>
    <row r="418" ht="14.1" customHeight="1"/>
    <row r="419" ht="14.1" customHeight="1"/>
    <row r="420" ht="14.1" customHeight="1"/>
    <row r="421" ht="14.1" customHeight="1"/>
    <row r="422" ht="14.1" customHeight="1"/>
    <row r="423" ht="14.1" customHeight="1"/>
    <row r="424" ht="14.1" customHeight="1"/>
    <row r="425" ht="14.1" customHeight="1"/>
    <row r="426" ht="14.1" customHeight="1"/>
    <row r="427" ht="14.1" customHeight="1"/>
    <row r="428" ht="14.1" customHeight="1"/>
    <row r="429" ht="14.1" customHeight="1"/>
    <row r="430" ht="14.1" customHeight="1"/>
    <row r="431" ht="14.1" customHeight="1"/>
    <row r="432" ht="14.1" customHeight="1"/>
    <row r="433" ht="14.1" customHeight="1"/>
    <row r="434" ht="14.1" customHeight="1"/>
    <row r="435" ht="14.1" customHeight="1"/>
    <row r="436" ht="14.1" customHeight="1"/>
    <row r="437" ht="14.1" customHeight="1"/>
    <row r="438" ht="14.1" customHeight="1"/>
    <row r="439" ht="14.1" customHeight="1"/>
    <row r="440" ht="14.1" customHeight="1"/>
    <row r="441" ht="14.1" customHeight="1"/>
    <row r="442" ht="14.1" customHeight="1"/>
    <row r="443" ht="14.1" customHeight="1"/>
    <row r="444" ht="14.1" customHeight="1"/>
    <row r="445" ht="14.1" customHeight="1"/>
    <row r="446" ht="14.1" customHeight="1"/>
    <row r="447" ht="14.1" customHeight="1"/>
    <row r="448" ht="14.1" customHeight="1"/>
    <row r="449" ht="14.1" customHeight="1"/>
    <row r="450" ht="14.1" customHeight="1"/>
    <row r="451" ht="14.1" customHeight="1"/>
    <row r="452" ht="14.1" customHeight="1"/>
    <row r="453" ht="14.1" customHeight="1"/>
    <row r="454" ht="14.1" customHeight="1"/>
    <row r="455" ht="14.1" customHeight="1"/>
    <row r="456" ht="14.1" customHeight="1"/>
    <row r="457" ht="14.1" customHeight="1"/>
    <row r="458" ht="14.1" customHeight="1"/>
    <row r="459" ht="14.1" customHeight="1"/>
    <row r="460" ht="14.1" customHeight="1"/>
    <row r="461" ht="14.1" customHeight="1"/>
    <row r="462" ht="14.1" customHeight="1"/>
    <row r="463" ht="14.1" customHeight="1"/>
    <row r="464" ht="14.1" customHeight="1"/>
    <row r="465" ht="14.1" customHeight="1"/>
    <row r="466" ht="14.1" customHeight="1"/>
    <row r="467" ht="14.1" customHeight="1"/>
    <row r="468" ht="14.1" customHeight="1"/>
    <row r="469" ht="14.1" customHeight="1"/>
    <row r="470" ht="14.1" customHeight="1"/>
    <row r="471" ht="14.1" customHeight="1"/>
    <row r="472" ht="14.1" customHeight="1"/>
    <row r="473" ht="14.1" customHeight="1"/>
    <row r="474" ht="14.1" customHeight="1"/>
    <row r="475" ht="14.1" customHeight="1"/>
    <row r="476" ht="14.1" customHeight="1"/>
    <row r="477" ht="14.1" customHeight="1"/>
    <row r="478" ht="14.1" customHeight="1"/>
    <row r="479" ht="14.1" customHeight="1"/>
    <row r="480" ht="14.1" customHeight="1"/>
    <row r="481" ht="14.1" customHeight="1"/>
    <row r="482" ht="14.1" customHeight="1"/>
    <row r="483" ht="14.1" customHeight="1"/>
    <row r="484" ht="14.1" customHeight="1"/>
    <row r="485" ht="14.1" customHeight="1"/>
    <row r="486" ht="14.1" customHeight="1"/>
    <row r="487" ht="14.1" customHeight="1"/>
    <row r="488" ht="14.1" customHeight="1"/>
    <row r="489" ht="14.1" customHeight="1"/>
    <row r="490" ht="14.1" customHeight="1"/>
    <row r="491" ht="14.1" customHeight="1"/>
    <row r="492" ht="14.1" customHeight="1"/>
    <row r="493" ht="14.1" customHeight="1"/>
    <row r="494" ht="14.1" customHeight="1"/>
    <row r="495" ht="14.1" customHeight="1"/>
    <row r="496" ht="14.1" customHeight="1"/>
    <row r="497" ht="14.1" customHeight="1"/>
    <row r="498" ht="14.1" customHeight="1"/>
    <row r="499" ht="14.1" customHeight="1"/>
    <row r="500" ht="14.1" customHeight="1"/>
    <row r="501" ht="14.1" customHeight="1"/>
    <row r="502" ht="14.1" customHeight="1"/>
    <row r="503" ht="14.1" customHeight="1"/>
    <row r="504" ht="14.1" customHeight="1"/>
    <row r="505" ht="14.1" customHeight="1"/>
    <row r="506" ht="14.1" customHeight="1"/>
    <row r="507" ht="14.1" customHeight="1"/>
    <row r="508" ht="14.1" customHeight="1"/>
    <row r="509" ht="14.1" customHeight="1"/>
    <row r="510" ht="14.1" customHeight="1"/>
    <row r="511" ht="14.1" customHeight="1"/>
    <row r="512" ht="14.1" customHeight="1"/>
    <row r="513" ht="14.1" customHeight="1"/>
    <row r="514" ht="14.1" customHeight="1"/>
    <row r="515" ht="14.1" customHeight="1"/>
    <row r="516" ht="14.1" customHeight="1"/>
    <row r="517" ht="14.1" customHeight="1"/>
    <row r="518" ht="14.1" customHeight="1"/>
    <row r="519" ht="14.1" customHeight="1"/>
    <row r="520" ht="14.1" customHeight="1"/>
    <row r="521" ht="14.1" customHeight="1"/>
    <row r="522" ht="14.1" customHeight="1"/>
    <row r="523" ht="14.1" customHeight="1"/>
    <row r="524" ht="14.1" customHeight="1"/>
    <row r="525" ht="14.1" customHeight="1"/>
    <row r="526" ht="14.1" customHeight="1"/>
    <row r="527" ht="14.1" customHeight="1"/>
    <row r="528" ht="14.1" customHeight="1"/>
    <row r="529" ht="14.1" customHeight="1"/>
    <row r="530" ht="14.1" customHeight="1"/>
    <row r="531" ht="14.1" customHeight="1"/>
    <row r="532" ht="14.1" customHeight="1"/>
    <row r="533" ht="14.1" customHeight="1"/>
    <row r="534" ht="14.1" customHeight="1"/>
    <row r="535" ht="14.1" customHeight="1"/>
    <row r="536" ht="14.1" customHeight="1"/>
    <row r="537" ht="14.1" customHeight="1"/>
    <row r="538" ht="14.1" customHeight="1"/>
    <row r="539" ht="14.1" customHeight="1"/>
    <row r="540" ht="14.1" customHeight="1"/>
    <row r="541" ht="14.1" customHeight="1"/>
    <row r="542" ht="14.1" customHeight="1"/>
    <row r="543" ht="14.1" customHeight="1"/>
    <row r="544" ht="14.1" customHeight="1"/>
    <row r="545" ht="14.1" customHeight="1"/>
    <row r="546" ht="14.1" customHeight="1"/>
    <row r="547" ht="14.1" customHeight="1"/>
    <row r="548" ht="14.1" customHeight="1"/>
    <row r="549" ht="14.1" customHeight="1"/>
    <row r="550" ht="14.1" customHeight="1"/>
    <row r="551" ht="14.1" customHeight="1"/>
    <row r="552" ht="14.1" customHeight="1"/>
    <row r="553" ht="14.1" customHeight="1"/>
    <row r="554" ht="14.1" customHeight="1"/>
    <row r="555" ht="14.1" customHeight="1"/>
    <row r="556" ht="14.1" customHeight="1"/>
    <row r="557" ht="14.1" customHeight="1"/>
    <row r="558" ht="14.1" customHeight="1"/>
    <row r="559" ht="14.1" customHeight="1"/>
    <row r="560" ht="14.1" customHeight="1"/>
    <row r="561" ht="14.1" customHeight="1"/>
    <row r="562" ht="14.1" customHeight="1"/>
    <row r="563" ht="14.1" customHeight="1"/>
    <row r="564" ht="14.1" customHeight="1"/>
    <row r="565" ht="14.1" customHeight="1"/>
    <row r="566" ht="14.1" customHeight="1"/>
    <row r="567" ht="14.1" customHeight="1"/>
    <row r="568" ht="14.1" customHeight="1"/>
    <row r="569" ht="14.1" customHeight="1"/>
    <row r="570" ht="14.1" customHeight="1"/>
    <row r="571" ht="14.1" customHeight="1"/>
    <row r="572" ht="14.1" customHeight="1"/>
    <row r="573" ht="14.1" customHeight="1"/>
    <row r="574" ht="14.1" customHeight="1"/>
    <row r="575" ht="14.1" customHeight="1"/>
    <row r="576" ht="14.1" customHeight="1"/>
    <row r="577" ht="14.1" customHeight="1"/>
    <row r="578" ht="14.1" customHeight="1"/>
    <row r="579" ht="14.1" customHeight="1"/>
    <row r="580" ht="14.1" customHeight="1"/>
    <row r="581" ht="14.1" customHeight="1"/>
    <row r="582" ht="14.1" customHeight="1"/>
    <row r="583" ht="14.1" customHeight="1"/>
    <row r="584" ht="14.1" customHeight="1"/>
    <row r="585" ht="14.1" customHeight="1"/>
    <row r="586" ht="14.1" customHeight="1"/>
    <row r="587" ht="14.1" customHeight="1"/>
    <row r="588" ht="14.1" customHeight="1"/>
    <row r="589" ht="14.1" customHeight="1"/>
    <row r="590" ht="14.1" customHeight="1"/>
    <row r="591" ht="14.1" customHeight="1"/>
    <row r="592" ht="14.1" customHeight="1"/>
    <row r="593" ht="14.1" customHeight="1"/>
    <row r="594" ht="14.1" customHeight="1"/>
    <row r="595" ht="14.1" customHeight="1"/>
    <row r="596" ht="14.1" customHeight="1"/>
    <row r="597" ht="14.1" customHeight="1"/>
    <row r="598" ht="14.1" customHeight="1"/>
    <row r="599" ht="14.1" customHeight="1"/>
    <row r="600" ht="14.1" customHeight="1"/>
    <row r="601" ht="14.1" customHeight="1"/>
    <row r="602" ht="14.1" customHeight="1"/>
    <row r="603" ht="14.1" customHeight="1"/>
    <row r="604" ht="14.1" customHeight="1"/>
    <row r="605" ht="14.1" customHeight="1"/>
    <row r="606" ht="14.1" customHeight="1"/>
    <row r="607" ht="14.1" customHeight="1"/>
    <row r="608" ht="14.1" customHeight="1"/>
    <row r="609" ht="14.1" customHeight="1"/>
  </sheetData>
  <phoneticPr fontId="21" type="noConversion"/>
  <pageMargins left="0.74791666666666667" right="0.74791666666666667" top="0.98402777777777783" bottom="0.98402777777777783" header="0.51180555555555562" footer="0.51180555555555562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29"/>
  <sheetViews>
    <sheetView tabSelected="1" zoomScaleNormal="125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baseColWidth="10" defaultColWidth="2.28515625" defaultRowHeight="11.25"/>
  <cols>
    <col min="1" max="1" width="25.5703125" style="4" customWidth="1"/>
    <col min="2" max="2" width="38.140625" style="4" customWidth="1"/>
    <col min="3" max="3" width="6.5703125" style="4" bestFit="1" customWidth="1"/>
    <col min="4" max="4" width="9.42578125" style="4" customWidth="1"/>
    <col min="5" max="5" width="14.5703125" style="4" bestFit="1" customWidth="1"/>
    <col min="6" max="6" width="7.42578125" style="4" bestFit="1" customWidth="1"/>
    <col min="7" max="8" width="3.85546875" style="4" bestFit="1" customWidth="1"/>
    <col min="9" max="9" width="3.42578125" style="29" customWidth="1"/>
    <col min="10" max="24" width="3.42578125" style="29" bestFit="1" customWidth="1"/>
    <col min="25" max="39" width="3.42578125" style="1" bestFit="1" customWidth="1"/>
    <col min="40" max="40" width="225.7109375" style="1" customWidth="1"/>
    <col min="41" max="46" width="2.5703125" style="1" customWidth="1"/>
    <col min="47" max="75" width="2.7109375" style="1" customWidth="1"/>
    <col min="76" max="107" width="2.140625" style="1" customWidth="1"/>
    <col min="108" max="16384" width="2.28515625" style="1"/>
  </cols>
  <sheetData>
    <row r="1" spans="1:110" ht="14.1" customHeight="1">
      <c r="A1" s="3" t="s">
        <v>518</v>
      </c>
      <c r="B1" s="3" t="s">
        <v>218</v>
      </c>
      <c r="C1" s="3"/>
      <c r="D1" s="3"/>
      <c r="E1" s="3"/>
      <c r="F1" s="3"/>
      <c r="G1" s="3"/>
      <c r="H1" s="3"/>
      <c r="N1" s="29">
        <v>1</v>
      </c>
      <c r="O1" s="29">
        <v>9</v>
      </c>
      <c r="P1" s="29">
        <v>7</v>
      </c>
      <c r="Q1" s="29">
        <v>3</v>
      </c>
      <c r="AD1" s="1">
        <v>1</v>
      </c>
      <c r="AE1" s="1">
        <v>9</v>
      </c>
      <c r="AF1" s="1">
        <v>7</v>
      </c>
      <c r="AG1" s="1">
        <v>4</v>
      </c>
    </row>
    <row r="2" spans="1:110" ht="14.1" customHeight="1">
      <c r="A2" s="3" t="s">
        <v>217</v>
      </c>
      <c r="B2" s="3" t="s">
        <v>219</v>
      </c>
      <c r="C2" s="3"/>
      <c r="D2" s="3"/>
      <c r="E2" s="3"/>
      <c r="F2" s="3"/>
      <c r="G2" s="3"/>
      <c r="H2" s="3"/>
      <c r="I2" s="29">
        <v>1</v>
      </c>
      <c r="J2" s="29">
        <v>2</v>
      </c>
      <c r="K2" s="29">
        <v>3</v>
      </c>
      <c r="L2" s="29">
        <v>4</v>
      </c>
      <c r="M2" s="29">
        <v>5</v>
      </c>
      <c r="N2" s="29">
        <v>6</v>
      </c>
      <c r="O2" s="29">
        <v>7</v>
      </c>
      <c r="P2" s="29">
        <v>8</v>
      </c>
      <c r="Q2" s="29">
        <v>9</v>
      </c>
      <c r="R2" s="29">
        <v>10</v>
      </c>
      <c r="S2" s="29">
        <v>10</v>
      </c>
      <c r="T2" s="29">
        <v>10</v>
      </c>
      <c r="U2" s="29">
        <v>11</v>
      </c>
      <c r="V2" s="29">
        <v>11</v>
      </c>
      <c r="W2" s="29">
        <v>12</v>
      </c>
      <c r="X2" s="29">
        <v>12</v>
      </c>
      <c r="Y2" s="1">
        <v>1</v>
      </c>
      <c r="Z2" s="1">
        <v>1</v>
      </c>
      <c r="AA2" s="1">
        <v>2</v>
      </c>
      <c r="AB2" s="1">
        <v>3</v>
      </c>
      <c r="AC2" s="1">
        <v>4</v>
      </c>
      <c r="AD2" s="1">
        <v>5</v>
      </c>
      <c r="AE2" s="1">
        <v>6</v>
      </c>
      <c r="AF2" s="1">
        <v>7</v>
      </c>
      <c r="AG2" s="1">
        <v>8</v>
      </c>
      <c r="AH2" s="1">
        <v>9</v>
      </c>
      <c r="AI2" s="1">
        <v>10</v>
      </c>
      <c r="AJ2" s="1">
        <v>11</v>
      </c>
      <c r="AK2" s="1">
        <v>11</v>
      </c>
      <c r="AL2" s="1">
        <v>12</v>
      </c>
      <c r="AM2" s="1">
        <v>12</v>
      </c>
    </row>
    <row r="3" spans="1:110" ht="14.1" customHeight="1">
      <c r="B3" s="3" t="s">
        <v>475</v>
      </c>
      <c r="C3" s="3"/>
      <c r="D3" s="3"/>
      <c r="E3" s="3"/>
      <c r="F3" s="3"/>
      <c r="G3" s="3"/>
      <c r="H3" s="3"/>
      <c r="R3" s="29">
        <v>15</v>
      </c>
      <c r="S3" s="29">
        <v>30</v>
      </c>
      <c r="T3" s="29">
        <v>30</v>
      </c>
      <c r="U3" s="29">
        <v>15</v>
      </c>
      <c r="V3" s="29">
        <v>30</v>
      </c>
      <c r="W3" s="29">
        <v>15</v>
      </c>
      <c r="X3" s="29">
        <v>30</v>
      </c>
      <c r="Y3" s="1">
        <v>15</v>
      </c>
      <c r="Z3" s="1">
        <v>30</v>
      </c>
      <c r="AJ3" s="1">
        <v>1</v>
      </c>
      <c r="AK3" s="1">
        <v>30</v>
      </c>
      <c r="AL3" s="1">
        <v>15</v>
      </c>
      <c r="AM3" s="1">
        <v>30</v>
      </c>
    </row>
    <row r="4" spans="1:110" ht="14.1" customHeight="1">
      <c r="B4" s="3"/>
      <c r="C4" s="3" t="s">
        <v>659</v>
      </c>
      <c r="D4" s="3" t="s">
        <v>657</v>
      </c>
      <c r="E4" s="3" t="s">
        <v>658</v>
      </c>
      <c r="F4" s="3" t="s">
        <v>660</v>
      </c>
      <c r="G4" s="3"/>
      <c r="H4" s="3"/>
      <c r="I4" s="29">
        <v>30</v>
      </c>
      <c r="J4" s="29">
        <v>30</v>
      </c>
      <c r="K4" s="29">
        <v>30</v>
      </c>
      <c r="L4" s="29">
        <v>30</v>
      </c>
      <c r="M4" s="29">
        <v>30</v>
      </c>
      <c r="N4" s="29">
        <v>30</v>
      </c>
      <c r="O4" s="29">
        <v>30</v>
      </c>
      <c r="P4" s="29">
        <v>30</v>
      </c>
      <c r="Q4" s="29">
        <v>30</v>
      </c>
      <c r="R4" s="29">
        <v>30</v>
      </c>
      <c r="S4" s="29">
        <v>30</v>
      </c>
      <c r="T4" s="29">
        <v>30</v>
      </c>
      <c r="U4" s="29">
        <v>15</v>
      </c>
      <c r="V4" s="29">
        <v>10</v>
      </c>
      <c r="W4" s="29">
        <v>11</v>
      </c>
      <c r="X4" s="29">
        <v>30</v>
      </c>
      <c r="Y4" s="1">
        <v>30</v>
      </c>
      <c r="Z4" s="1">
        <v>10</v>
      </c>
      <c r="AA4" s="1">
        <v>30</v>
      </c>
      <c r="AB4" s="1">
        <v>30</v>
      </c>
      <c r="AC4" s="1">
        <v>30</v>
      </c>
      <c r="AD4" s="1">
        <v>30</v>
      </c>
      <c r="AE4" s="1">
        <v>15</v>
      </c>
      <c r="AF4" s="1">
        <v>15</v>
      </c>
      <c r="AG4" s="1">
        <v>15</v>
      </c>
      <c r="AH4" s="1">
        <v>10</v>
      </c>
      <c r="AI4" s="1">
        <v>15</v>
      </c>
      <c r="AJ4" s="1">
        <v>10</v>
      </c>
      <c r="AK4" s="1">
        <v>10</v>
      </c>
      <c r="AL4" s="1">
        <v>10</v>
      </c>
      <c r="AM4" s="1">
        <v>15</v>
      </c>
    </row>
    <row r="5" spans="1:110" s="2" customFormat="1" ht="14.1" customHeight="1">
      <c r="A5" s="4" t="s">
        <v>357</v>
      </c>
      <c r="B5" s="5" t="s">
        <v>509</v>
      </c>
      <c r="C5" s="5"/>
      <c r="D5" s="5"/>
      <c r="E5" s="5"/>
      <c r="F5" s="5">
        <f t="shared" ref="F5:F68" si="0">G5*H5+COUNTIF(I5:AM5,1)*50</f>
        <v>8</v>
      </c>
      <c r="G5" s="5">
        <f t="shared" ref="G5:G68" si="1">30-MIN(I5:AM5)</f>
        <v>8</v>
      </c>
      <c r="H5" s="5">
        <f t="shared" ref="H5:H68" si="2">COUNT(I5:AM5)</f>
        <v>1</v>
      </c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1"/>
      <c r="Z5" s="1"/>
      <c r="AA5" s="1"/>
      <c r="AB5" s="1">
        <v>22</v>
      </c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DE5" s="1"/>
      <c r="DF5" s="1"/>
    </row>
    <row r="6" spans="1:110" s="2" customFormat="1" ht="14.1" customHeight="1">
      <c r="A6" s="4" t="s">
        <v>486</v>
      </c>
      <c r="B6" s="5" t="s">
        <v>487</v>
      </c>
      <c r="C6" s="5"/>
      <c r="D6" s="5"/>
      <c r="E6" s="5"/>
      <c r="F6" s="5">
        <f t="shared" si="0"/>
        <v>13</v>
      </c>
      <c r="G6" s="5">
        <f t="shared" si="1"/>
        <v>13</v>
      </c>
      <c r="H6" s="5">
        <f t="shared" si="2"/>
        <v>1</v>
      </c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>
        <v>17</v>
      </c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</row>
    <row r="7" spans="1:110" ht="14.1" customHeight="1">
      <c r="A7" s="6" t="s">
        <v>220</v>
      </c>
      <c r="B7" s="6" t="s">
        <v>221</v>
      </c>
      <c r="C7" s="6"/>
      <c r="D7" s="6" t="s">
        <v>667</v>
      </c>
      <c r="E7" s="6"/>
      <c r="F7" s="5">
        <f t="shared" si="0"/>
        <v>378</v>
      </c>
      <c r="G7" s="5">
        <f t="shared" si="1"/>
        <v>27</v>
      </c>
      <c r="H7" s="5">
        <f t="shared" si="2"/>
        <v>14</v>
      </c>
      <c r="I7" s="30">
        <v>10</v>
      </c>
      <c r="J7" s="30">
        <v>4</v>
      </c>
      <c r="K7" s="30">
        <v>3</v>
      </c>
      <c r="L7" s="30">
        <v>8</v>
      </c>
      <c r="M7" s="30">
        <v>14</v>
      </c>
      <c r="N7" s="30">
        <v>17</v>
      </c>
      <c r="O7" s="30">
        <v>10</v>
      </c>
      <c r="P7" s="30">
        <v>12</v>
      </c>
      <c r="Q7" s="30">
        <v>24</v>
      </c>
      <c r="R7" s="30"/>
      <c r="S7" s="30"/>
      <c r="T7" s="30">
        <v>9</v>
      </c>
      <c r="U7" s="30"/>
      <c r="V7" s="30"/>
      <c r="W7" s="30"/>
      <c r="X7" s="30"/>
      <c r="Y7" s="2">
        <v>10</v>
      </c>
      <c r="Z7" s="2"/>
      <c r="AA7" s="2">
        <v>19</v>
      </c>
      <c r="AB7" s="2">
        <v>20</v>
      </c>
      <c r="AC7" s="2">
        <v>18</v>
      </c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110" ht="14.1" customHeight="1">
      <c r="A8" s="4" t="s">
        <v>220</v>
      </c>
      <c r="B8" s="5" t="s">
        <v>222</v>
      </c>
      <c r="C8" s="5"/>
      <c r="D8" s="5" t="s">
        <v>668</v>
      </c>
      <c r="E8" s="32">
        <v>25733</v>
      </c>
      <c r="F8" s="5">
        <f t="shared" si="0"/>
        <v>224</v>
      </c>
      <c r="G8" s="5">
        <f t="shared" si="1"/>
        <v>29</v>
      </c>
      <c r="H8" s="5">
        <f t="shared" si="2"/>
        <v>6</v>
      </c>
      <c r="L8" s="29">
        <v>1</v>
      </c>
      <c r="M8" s="29">
        <v>29</v>
      </c>
      <c r="N8" s="29">
        <v>22</v>
      </c>
      <c r="P8" s="29">
        <v>21</v>
      </c>
      <c r="AA8" s="1">
        <v>29</v>
      </c>
      <c r="AD8" s="1">
        <v>28</v>
      </c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</row>
    <row r="9" spans="1:110" ht="14.1" customHeight="1">
      <c r="A9" s="6" t="s">
        <v>220</v>
      </c>
      <c r="B9" s="6" t="s">
        <v>534</v>
      </c>
      <c r="C9" s="6"/>
      <c r="E9" s="6"/>
      <c r="F9" s="5">
        <f t="shared" si="0"/>
        <v>24</v>
      </c>
      <c r="G9" s="5">
        <f t="shared" si="1"/>
        <v>24</v>
      </c>
      <c r="H9" s="5">
        <f t="shared" si="2"/>
        <v>1</v>
      </c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2"/>
      <c r="Z9" s="2"/>
      <c r="AA9" s="2"/>
      <c r="AB9" s="2"/>
      <c r="AC9" s="2"/>
      <c r="AD9" s="2"/>
      <c r="AE9" s="2"/>
      <c r="AF9" s="2"/>
      <c r="AG9" s="2"/>
      <c r="AH9" s="2"/>
      <c r="AI9" s="2">
        <v>6</v>
      </c>
      <c r="AJ9" s="2"/>
      <c r="AK9" s="2"/>
      <c r="AL9" s="2"/>
      <c r="AM9" s="2"/>
      <c r="DE9" s="2"/>
      <c r="DF9" s="2"/>
    </row>
    <row r="10" spans="1:110" s="2" customFormat="1" ht="14.1" customHeight="1">
      <c r="A10" s="6" t="s">
        <v>220</v>
      </c>
      <c r="B10" s="6" t="s">
        <v>223</v>
      </c>
      <c r="C10" s="6"/>
      <c r="D10" s="6"/>
      <c r="E10" s="6"/>
      <c r="F10" s="5">
        <f t="shared" si="0"/>
        <v>3</v>
      </c>
      <c r="G10" s="5">
        <f t="shared" si="1"/>
        <v>3</v>
      </c>
      <c r="H10" s="5">
        <f t="shared" si="2"/>
        <v>1</v>
      </c>
      <c r="I10" s="30"/>
      <c r="J10" s="30"/>
      <c r="K10" s="30"/>
      <c r="L10" s="30"/>
      <c r="M10" s="30"/>
      <c r="N10" s="30"/>
      <c r="O10" s="30"/>
      <c r="P10" s="30">
        <v>27</v>
      </c>
      <c r="Q10" s="30"/>
      <c r="R10" s="30"/>
      <c r="S10" s="30"/>
      <c r="T10" s="30"/>
      <c r="U10" s="30"/>
      <c r="V10" s="30"/>
      <c r="W10" s="30"/>
      <c r="X10" s="30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</row>
    <row r="11" spans="1:110" s="2" customFormat="1" ht="14.1" customHeight="1">
      <c r="A11" s="4" t="s">
        <v>224</v>
      </c>
      <c r="B11" s="5" t="s">
        <v>225</v>
      </c>
      <c r="C11" s="5"/>
      <c r="D11" s="5"/>
      <c r="E11" s="5"/>
      <c r="F11" s="5">
        <f t="shared" si="0"/>
        <v>16</v>
      </c>
      <c r="G11" s="5">
        <f t="shared" si="1"/>
        <v>16</v>
      </c>
      <c r="H11" s="5">
        <f t="shared" si="2"/>
        <v>1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>
        <v>14</v>
      </c>
      <c r="V11" s="29"/>
      <c r="W11" s="29"/>
      <c r="X11" s="29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110" ht="14.1" customHeight="1">
      <c r="A12" s="6" t="s">
        <v>226</v>
      </c>
      <c r="B12" s="6" t="s">
        <v>120</v>
      </c>
      <c r="C12" s="6"/>
      <c r="D12" s="6"/>
      <c r="E12" s="6"/>
      <c r="F12" s="5">
        <f t="shared" si="0"/>
        <v>4</v>
      </c>
      <c r="G12" s="5">
        <f t="shared" si="1"/>
        <v>4</v>
      </c>
      <c r="H12" s="5">
        <f t="shared" si="2"/>
        <v>1</v>
      </c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2"/>
      <c r="Z12" s="2"/>
      <c r="AA12" s="2"/>
      <c r="AB12" s="2"/>
      <c r="AC12" s="2"/>
      <c r="AD12" s="2">
        <v>26</v>
      </c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</row>
    <row r="13" spans="1:110" ht="14.1" customHeight="1">
      <c r="A13" s="6" t="s">
        <v>227</v>
      </c>
      <c r="B13" s="8" t="s">
        <v>228</v>
      </c>
      <c r="C13" s="8"/>
      <c r="D13" s="8"/>
      <c r="E13" s="8"/>
      <c r="F13" s="5">
        <f t="shared" si="0"/>
        <v>2</v>
      </c>
      <c r="G13" s="5">
        <f t="shared" si="1"/>
        <v>2</v>
      </c>
      <c r="H13" s="5">
        <f t="shared" si="2"/>
        <v>1</v>
      </c>
      <c r="I13" s="30"/>
      <c r="J13" s="30"/>
      <c r="K13" s="30">
        <v>28</v>
      </c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</row>
    <row r="14" spans="1:110" ht="14.1" customHeight="1">
      <c r="A14" s="6" t="s">
        <v>229</v>
      </c>
      <c r="B14" s="6" t="s">
        <v>175</v>
      </c>
      <c r="C14" s="6"/>
      <c r="D14" s="6"/>
      <c r="E14" s="6"/>
      <c r="F14" s="5">
        <f t="shared" si="0"/>
        <v>19</v>
      </c>
      <c r="G14" s="5">
        <f t="shared" si="1"/>
        <v>19</v>
      </c>
      <c r="H14" s="5">
        <f t="shared" si="2"/>
        <v>1</v>
      </c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2"/>
      <c r="Z14" s="2"/>
      <c r="AA14" s="2"/>
      <c r="AB14" s="2"/>
      <c r="AC14" s="2"/>
      <c r="AD14" s="2"/>
      <c r="AE14" s="2"/>
      <c r="AF14" s="2">
        <v>11</v>
      </c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</row>
    <row r="15" spans="1:110" ht="14.1" customHeight="1">
      <c r="A15" s="6" t="s">
        <v>229</v>
      </c>
      <c r="B15" s="6" t="s">
        <v>230</v>
      </c>
      <c r="C15" s="6"/>
      <c r="D15" s="6"/>
      <c r="E15" s="6"/>
      <c r="F15" s="5">
        <f t="shared" si="0"/>
        <v>14</v>
      </c>
      <c r="G15" s="5">
        <f t="shared" si="1"/>
        <v>7</v>
      </c>
      <c r="H15" s="5">
        <f t="shared" si="2"/>
        <v>2</v>
      </c>
      <c r="I15" s="30"/>
      <c r="J15" s="30"/>
      <c r="K15" s="30"/>
      <c r="L15" s="30"/>
      <c r="M15" s="30"/>
      <c r="N15" s="30"/>
      <c r="O15" s="30"/>
      <c r="P15" s="30">
        <v>26</v>
      </c>
      <c r="Q15" s="30"/>
      <c r="R15" s="30"/>
      <c r="S15" s="30"/>
      <c r="T15" s="30">
        <v>23</v>
      </c>
      <c r="U15" s="30"/>
      <c r="V15" s="30"/>
      <c r="W15" s="30"/>
      <c r="X15" s="30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</row>
    <row r="16" spans="1:110" s="2" customFormat="1" ht="14.1" customHeight="1">
      <c r="A16" s="6" t="s">
        <v>231</v>
      </c>
      <c r="B16" s="6" t="s">
        <v>232</v>
      </c>
      <c r="C16" s="6"/>
      <c r="D16" s="6"/>
      <c r="E16" s="6"/>
      <c r="F16" s="5">
        <f t="shared" si="0"/>
        <v>50</v>
      </c>
      <c r="G16" s="5">
        <f t="shared" si="1"/>
        <v>25</v>
      </c>
      <c r="H16" s="5">
        <f t="shared" si="2"/>
        <v>2</v>
      </c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AG16" s="2">
        <v>12</v>
      </c>
      <c r="AH16" s="2">
        <v>5</v>
      </c>
    </row>
    <row r="17" spans="1:110" ht="14.1" customHeight="1">
      <c r="A17" s="6" t="s">
        <v>233</v>
      </c>
      <c r="B17" s="6" t="s">
        <v>234</v>
      </c>
      <c r="C17" s="6">
        <v>1980</v>
      </c>
      <c r="D17" s="6">
        <v>250</v>
      </c>
      <c r="E17" s="6" t="s">
        <v>654</v>
      </c>
      <c r="F17" s="5">
        <f t="shared" si="0"/>
        <v>350</v>
      </c>
      <c r="G17" s="5">
        <f t="shared" si="1"/>
        <v>25</v>
      </c>
      <c r="H17" s="5">
        <f t="shared" si="2"/>
        <v>14</v>
      </c>
      <c r="I17" s="30"/>
      <c r="J17" s="30"/>
      <c r="K17" s="30"/>
      <c r="L17" s="30"/>
      <c r="M17" s="30">
        <v>21</v>
      </c>
      <c r="N17" s="30">
        <v>5</v>
      </c>
      <c r="O17" s="30">
        <v>5</v>
      </c>
      <c r="P17" s="30">
        <v>6</v>
      </c>
      <c r="Q17" s="30">
        <v>13</v>
      </c>
      <c r="R17" s="30"/>
      <c r="S17" s="30">
        <v>8</v>
      </c>
      <c r="T17" s="30">
        <v>11</v>
      </c>
      <c r="U17" s="30"/>
      <c r="V17" s="30"/>
      <c r="W17" s="30"/>
      <c r="X17" s="30"/>
      <c r="Y17" s="2">
        <v>18</v>
      </c>
      <c r="Z17" s="2"/>
      <c r="AA17" s="2">
        <v>13</v>
      </c>
      <c r="AB17" s="2">
        <v>15</v>
      </c>
      <c r="AC17" s="2">
        <v>17</v>
      </c>
      <c r="AD17" s="2">
        <v>17</v>
      </c>
      <c r="AE17" s="2">
        <v>15</v>
      </c>
      <c r="AF17" s="2"/>
      <c r="AG17" s="2">
        <v>8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</row>
    <row r="18" spans="1:110" ht="14.1" customHeight="1">
      <c r="A18" s="6" t="s">
        <v>233</v>
      </c>
      <c r="B18" s="6" t="s">
        <v>235</v>
      </c>
      <c r="C18" s="6">
        <v>1980</v>
      </c>
      <c r="D18" s="6">
        <v>230</v>
      </c>
      <c r="E18" s="6" t="s">
        <v>654</v>
      </c>
      <c r="F18" s="5">
        <f t="shared" si="0"/>
        <v>324</v>
      </c>
      <c r="G18" s="5">
        <f t="shared" si="1"/>
        <v>27</v>
      </c>
      <c r="H18" s="5">
        <f t="shared" si="2"/>
        <v>12</v>
      </c>
      <c r="I18" s="30"/>
      <c r="J18" s="30"/>
      <c r="K18" s="30"/>
      <c r="L18" s="30"/>
      <c r="M18" s="30">
        <v>22</v>
      </c>
      <c r="N18" s="30">
        <v>6</v>
      </c>
      <c r="O18" s="30">
        <v>3</v>
      </c>
      <c r="P18" s="30">
        <v>10</v>
      </c>
      <c r="Q18" s="30">
        <v>12</v>
      </c>
      <c r="R18" s="30">
        <v>22</v>
      </c>
      <c r="S18" s="30">
        <v>9</v>
      </c>
      <c r="T18" s="30">
        <v>14</v>
      </c>
      <c r="U18" s="30"/>
      <c r="V18" s="30"/>
      <c r="W18" s="30"/>
      <c r="X18" s="30"/>
      <c r="Y18" s="2"/>
      <c r="Z18" s="2"/>
      <c r="AA18" s="2">
        <v>22</v>
      </c>
      <c r="AB18" s="2">
        <v>23</v>
      </c>
      <c r="AC18" s="2"/>
      <c r="AD18" s="2">
        <v>4</v>
      </c>
      <c r="AE18" s="2"/>
      <c r="AF18" s="2"/>
      <c r="AG18" s="2">
        <v>13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</row>
    <row r="19" spans="1:110" ht="14.1" customHeight="1">
      <c r="A19" s="6" t="s">
        <v>358</v>
      </c>
      <c r="B19" s="6" t="s">
        <v>497</v>
      </c>
      <c r="C19" s="6"/>
      <c r="D19" s="6"/>
      <c r="E19" s="6"/>
      <c r="F19" s="5">
        <f t="shared" si="0"/>
        <v>16</v>
      </c>
      <c r="G19" s="5">
        <f t="shared" si="1"/>
        <v>16</v>
      </c>
      <c r="H19" s="5">
        <f t="shared" si="2"/>
        <v>1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2"/>
      <c r="Z19" s="2"/>
      <c r="AA19" s="2">
        <v>14</v>
      </c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</row>
    <row r="20" spans="1:110" ht="14.1" customHeight="1">
      <c r="A20" s="6" t="s">
        <v>358</v>
      </c>
      <c r="B20" s="6" t="s">
        <v>176</v>
      </c>
      <c r="C20" s="6"/>
      <c r="D20" s="6"/>
      <c r="E20" s="6"/>
      <c r="F20" s="5">
        <f t="shared" si="0"/>
        <v>16</v>
      </c>
      <c r="G20" s="5">
        <f t="shared" si="1"/>
        <v>16</v>
      </c>
      <c r="H20" s="5">
        <f t="shared" si="2"/>
        <v>1</v>
      </c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2"/>
      <c r="Z20" s="2"/>
      <c r="AA20" s="2"/>
      <c r="AB20" s="2"/>
      <c r="AC20" s="2"/>
      <c r="AD20" s="2"/>
      <c r="AE20" s="2"/>
      <c r="AF20" s="2">
        <v>14</v>
      </c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</row>
    <row r="21" spans="1:110" s="2" customFormat="1" ht="14.1" customHeight="1">
      <c r="A21" s="6" t="s">
        <v>470</v>
      </c>
      <c r="B21" s="6" t="s">
        <v>543</v>
      </c>
      <c r="C21" s="6"/>
      <c r="D21" s="6"/>
      <c r="E21" s="6"/>
      <c r="F21" s="5">
        <f t="shared" si="0"/>
        <v>17</v>
      </c>
      <c r="G21" s="5">
        <f t="shared" si="1"/>
        <v>17</v>
      </c>
      <c r="H21" s="5">
        <f t="shared" si="2"/>
        <v>1</v>
      </c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AM21" s="2">
        <v>13</v>
      </c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</row>
    <row r="22" spans="1:110" s="2" customFormat="1" ht="14.1" customHeight="1">
      <c r="A22" s="6" t="s">
        <v>39</v>
      </c>
      <c r="B22" s="6" t="s">
        <v>236</v>
      </c>
      <c r="C22" s="6"/>
      <c r="D22" s="6"/>
      <c r="E22" s="6"/>
      <c r="F22" s="5">
        <f t="shared" si="0"/>
        <v>10</v>
      </c>
      <c r="G22" s="5">
        <f t="shared" si="1"/>
        <v>10</v>
      </c>
      <c r="H22" s="5">
        <f t="shared" si="2"/>
        <v>1</v>
      </c>
      <c r="I22" s="30"/>
      <c r="J22" s="30"/>
      <c r="K22" s="30"/>
      <c r="L22" s="30">
        <v>20</v>
      </c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</row>
    <row r="23" spans="1:110" ht="14.1" customHeight="1">
      <c r="A23" s="4" t="s">
        <v>237</v>
      </c>
      <c r="B23" s="10" t="s">
        <v>648</v>
      </c>
      <c r="C23" s="10"/>
      <c r="D23" s="10"/>
      <c r="E23" s="10"/>
      <c r="F23" s="5">
        <f t="shared" si="0"/>
        <v>22</v>
      </c>
      <c r="G23" s="5">
        <f t="shared" si="1"/>
        <v>22</v>
      </c>
      <c r="H23" s="5">
        <f t="shared" si="2"/>
        <v>1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>
        <v>8</v>
      </c>
      <c r="AM23" s="2"/>
      <c r="DE23" s="2"/>
      <c r="DF23" s="2"/>
    </row>
    <row r="24" spans="1:110" s="2" customFormat="1" ht="14.1" customHeight="1">
      <c r="A24" s="4" t="s">
        <v>238</v>
      </c>
      <c r="B24" s="5" t="s">
        <v>239</v>
      </c>
      <c r="C24" s="5"/>
      <c r="D24" s="5"/>
      <c r="E24" s="5"/>
      <c r="F24" s="5">
        <f t="shared" si="0"/>
        <v>42</v>
      </c>
      <c r="G24" s="5">
        <f t="shared" si="1"/>
        <v>21</v>
      </c>
      <c r="H24" s="5">
        <f t="shared" si="2"/>
        <v>2</v>
      </c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1"/>
      <c r="Z24" s="1"/>
      <c r="AA24" s="1"/>
      <c r="AB24" s="1"/>
      <c r="AC24" s="1">
        <v>9</v>
      </c>
      <c r="AD24" s="1">
        <v>14</v>
      </c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</row>
    <row r="25" spans="1:110" s="2" customFormat="1" ht="14.1" customHeight="1">
      <c r="A25" s="6" t="s">
        <v>240</v>
      </c>
      <c r="B25" s="6" t="s">
        <v>241</v>
      </c>
      <c r="C25" s="6"/>
      <c r="D25" s="6"/>
      <c r="E25" s="6"/>
      <c r="F25" s="5">
        <f t="shared" si="0"/>
        <v>20</v>
      </c>
      <c r="G25" s="5">
        <f t="shared" si="1"/>
        <v>10</v>
      </c>
      <c r="H25" s="5">
        <f t="shared" si="2"/>
        <v>2</v>
      </c>
      <c r="I25" s="30">
        <v>20</v>
      </c>
      <c r="J25" s="30">
        <v>20</v>
      </c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DE25" s="1"/>
      <c r="DF25" s="1"/>
    </row>
    <row r="26" spans="1:110" s="2" customFormat="1" ht="14.1" customHeight="1">
      <c r="A26" s="6" t="s">
        <v>240</v>
      </c>
      <c r="B26" s="6" t="s">
        <v>35</v>
      </c>
      <c r="C26" s="6"/>
      <c r="D26" s="6"/>
      <c r="E26" s="6"/>
      <c r="F26" s="5">
        <f t="shared" si="0"/>
        <v>3</v>
      </c>
      <c r="G26" s="5">
        <f t="shared" si="1"/>
        <v>3</v>
      </c>
      <c r="H26" s="5">
        <f t="shared" si="2"/>
        <v>1</v>
      </c>
      <c r="I26" s="30">
        <v>27</v>
      </c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DE26" s="1"/>
      <c r="DF26" s="1"/>
    </row>
    <row r="27" spans="1:110" s="2" customFormat="1" ht="14.1" customHeight="1">
      <c r="A27" s="6" t="s">
        <v>536</v>
      </c>
      <c r="B27" s="6" t="s">
        <v>537</v>
      </c>
      <c r="C27" s="6"/>
      <c r="D27" s="6"/>
      <c r="E27" s="6"/>
      <c r="F27" s="5">
        <f t="shared" si="0"/>
        <v>16</v>
      </c>
      <c r="G27" s="5">
        <f t="shared" si="1"/>
        <v>16</v>
      </c>
      <c r="H27" s="5">
        <f t="shared" si="2"/>
        <v>1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AI27" s="2">
        <v>14</v>
      </c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</row>
    <row r="28" spans="1:110" s="2" customFormat="1" ht="14.1" customHeight="1">
      <c r="A28" s="6" t="s">
        <v>492</v>
      </c>
      <c r="B28" s="6" t="s">
        <v>493</v>
      </c>
      <c r="C28" s="6"/>
      <c r="D28" s="6"/>
      <c r="E28" s="6"/>
      <c r="F28" s="5">
        <f t="shared" si="0"/>
        <v>7</v>
      </c>
      <c r="G28" s="5">
        <f t="shared" si="1"/>
        <v>7</v>
      </c>
      <c r="H28" s="5">
        <f t="shared" si="2"/>
        <v>1</v>
      </c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2">
        <v>23</v>
      </c>
      <c r="DE28" s="1"/>
      <c r="DF28" s="1"/>
    </row>
    <row r="29" spans="1:110" s="2" customFormat="1" ht="14.1" customHeight="1">
      <c r="A29" s="4" t="s">
        <v>478</v>
      </c>
      <c r="B29" s="5" t="s">
        <v>516</v>
      </c>
      <c r="C29" s="5"/>
      <c r="D29" s="5"/>
      <c r="E29" s="5"/>
      <c r="F29" s="5">
        <f t="shared" si="0"/>
        <v>17</v>
      </c>
      <c r="G29" s="5">
        <f t="shared" si="1"/>
        <v>17</v>
      </c>
      <c r="H29" s="5">
        <f t="shared" si="2"/>
        <v>1</v>
      </c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>
        <v>13</v>
      </c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DE29" s="1"/>
      <c r="DF29" s="1"/>
    </row>
    <row r="30" spans="1:110" s="2" customFormat="1" ht="14.1" customHeight="1">
      <c r="A30" s="6" t="s">
        <v>242</v>
      </c>
      <c r="B30" s="6" t="s">
        <v>547</v>
      </c>
      <c r="C30" s="6"/>
      <c r="D30" s="6"/>
      <c r="E30" s="6"/>
      <c r="F30" s="5">
        <f t="shared" si="0"/>
        <v>150</v>
      </c>
      <c r="G30" s="5">
        <f t="shared" si="1"/>
        <v>25</v>
      </c>
      <c r="H30" s="5">
        <f t="shared" si="2"/>
        <v>6</v>
      </c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AF30" s="2">
        <v>6</v>
      </c>
      <c r="AG30" s="2">
        <v>11</v>
      </c>
      <c r="AI30" s="2">
        <v>13</v>
      </c>
      <c r="AJ30" s="2">
        <v>9</v>
      </c>
      <c r="AK30" s="2">
        <v>8</v>
      </c>
      <c r="AM30" s="2">
        <v>5</v>
      </c>
      <c r="DD30" s="1"/>
      <c r="DE30" s="1"/>
      <c r="DF30" s="1"/>
    </row>
    <row r="31" spans="1:110" s="2" customFormat="1" ht="14.1" customHeight="1">
      <c r="A31" s="4" t="s">
        <v>242</v>
      </c>
      <c r="B31" s="5" t="s">
        <v>553</v>
      </c>
      <c r="C31" s="5"/>
      <c r="D31" s="5"/>
      <c r="E31" s="5"/>
      <c r="F31" s="5">
        <f t="shared" si="0"/>
        <v>112</v>
      </c>
      <c r="G31" s="5">
        <f t="shared" si="1"/>
        <v>28</v>
      </c>
      <c r="H31" s="5">
        <f t="shared" si="2"/>
        <v>4</v>
      </c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>
        <v>7</v>
      </c>
      <c r="X31" s="29">
        <v>2</v>
      </c>
      <c r="Y31" s="1">
        <v>11</v>
      </c>
      <c r="Z31" s="1"/>
      <c r="AA31" s="1">
        <v>21</v>
      </c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</row>
    <row r="32" spans="1:110" ht="14.1" customHeight="1">
      <c r="A32" s="4" t="s">
        <v>242</v>
      </c>
      <c r="B32" s="5" t="s">
        <v>244</v>
      </c>
      <c r="C32" s="5"/>
      <c r="D32" s="5"/>
      <c r="E32" s="5"/>
      <c r="F32" s="5">
        <f t="shared" si="0"/>
        <v>84</v>
      </c>
      <c r="G32" s="5">
        <f t="shared" si="1"/>
        <v>28</v>
      </c>
      <c r="H32" s="5">
        <f t="shared" si="2"/>
        <v>3</v>
      </c>
      <c r="N32" s="29">
        <v>2</v>
      </c>
      <c r="O32" s="29">
        <v>9</v>
      </c>
      <c r="P32" s="29">
        <v>17</v>
      </c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</row>
    <row r="33" spans="1:110" ht="14.1" customHeight="1">
      <c r="A33" s="4" t="s">
        <v>242</v>
      </c>
      <c r="B33" s="5" t="s">
        <v>243</v>
      </c>
      <c r="C33" s="5"/>
      <c r="D33" s="5"/>
      <c r="E33" s="5"/>
      <c r="F33" s="5">
        <f t="shared" si="0"/>
        <v>20</v>
      </c>
      <c r="G33" s="5">
        <f t="shared" si="1"/>
        <v>20</v>
      </c>
      <c r="H33" s="5">
        <f t="shared" si="2"/>
        <v>1</v>
      </c>
      <c r="AD33" s="1">
        <v>10</v>
      </c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</row>
    <row r="34" spans="1:110" ht="14.1" customHeight="1">
      <c r="A34" s="6" t="s">
        <v>242</v>
      </c>
      <c r="B34" s="8" t="s">
        <v>245</v>
      </c>
      <c r="C34" s="8"/>
      <c r="D34" s="8"/>
      <c r="E34" s="8"/>
      <c r="F34" s="5">
        <f t="shared" si="0"/>
        <v>17</v>
      </c>
      <c r="G34" s="5">
        <f t="shared" si="1"/>
        <v>17</v>
      </c>
      <c r="H34" s="5">
        <f t="shared" si="2"/>
        <v>1</v>
      </c>
      <c r="I34" s="30">
        <v>13</v>
      </c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</row>
    <row r="35" spans="1:110" s="2" customFormat="1" ht="14.1" customHeight="1">
      <c r="A35" s="4" t="s">
        <v>246</v>
      </c>
      <c r="B35" s="5" t="s">
        <v>247</v>
      </c>
      <c r="C35" s="5"/>
      <c r="D35" s="5"/>
      <c r="E35" s="5"/>
      <c r="F35" s="5">
        <f t="shared" si="0"/>
        <v>22</v>
      </c>
      <c r="G35" s="5">
        <f t="shared" si="1"/>
        <v>22</v>
      </c>
      <c r="H35" s="5">
        <f t="shared" si="2"/>
        <v>1</v>
      </c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1"/>
      <c r="Z35" s="1"/>
      <c r="AA35" s="1"/>
      <c r="AB35" s="1">
        <v>8</v>
      </c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</row>
    <row r="36" spans="1:110" s="2" customFormat="1" ht="14.1" customHeight="1">
      <c r="A36" s="6" t="s">
        <v>248</v>
      </c>
      <c r="B36" s="6" t="s">
        <v>249</v>
      </c>
      <c r="C36" s="6"/>
      <c r="D36" s="6"/>
      <c r="E36" s="6"/>
      <c r="F36" s="5">
        <f t="shared" si="0"/>
        <v>88</v>
      </c>
      <c r="G36" s="5">
        <f t="shared" si="1"/>
        <v>22</v>
      </c>
      <c r="H36" s="5">
        <f t="shared" si="2"/>
        <v>4</v>
      </c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AD36" s="2">
        <v>25</v>
      </c>
      <c r="AH36" s="2">
        <v>8</v>
      </c>
      <c r="AJ36" s="2">
        <v>11</v>
      </c>
      <c r="AK36" s="2">
        <v>10</v>
      </c>
    </row>
    <row r="37" spans="1:110" s="2" customFormat="1" ht="14.1" customHeight="1">
      <c r="A37" s="6" t="s">
        <v>250</v>
      </c>
      <c r="B37" s="6" t="s">
        <v>251</v>
      </c>
      <c r="C37" s="6"/>
      <c r="D37" s="6"/>
      <c r="E37" s="6"/>
      <c r="F37" s="5">
        <f t="shared" si="0"/>
        <v>216</v>
      </c>
      <c r="G37" s="5">
        <f t="shared" si="1"/>
        <v>29</v>
      </c>
      <c r="H37" s="5">
        <f t="shared" si="2"/>
        <v>4</v>
      </c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AI37" s="2">
        <v>5</v>
      </c>
      <c r="AJ37" s="2">
        <v>1</v>
      </c>
      <c r="AK37" s="2">
        <v>1</v>
      </c>
      <c r="AL37" s="2">
        <v>4</v>
      </c>
      <c r="DE37" s="1"/>
      <c r="DF37" s="1"/>
    </row>
    <row r="38" spans="1:110" ht="14.1" customHeight="1">
      <c r="A38" s="4" t="s">
        <v>252</v>
      </c>
      <c r="B38" s="4" t="s">
        <v>255</v>
      </c>
      <c r="F38" s="5">
        <f t="shared" si="0"/>
        <v>36</v>
      </c>
      <c r="G38" s="5">
        <f t="shared" si="1"/>
        <v>18</v>
      </c>
      <c r="H38" s="5">
        <f t="shared" si="2"/>
        <v>2</v>
      </c>
      <c r="L38" s="29">
        <v>12</v>
      </c>
      <c r="AB38" s="1">
        <v>29</v>
      </c>
      <c r="AD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</row>
    <row r="39" spans="1:110" s="2" customFormat="1" ht="13.5" customHeight="1">
      <c r="A39" s="4" t="s">
        <v>252</v>
      </c>
      <c r="B39" s="4" t="s">
        <v>254</v>
      </c>
      <c r="C39" s="4"/>
      <c r="D39" s="4"/>
      <c r="E39" s="4"/>
      <c r="F39" s="5">
        <f t="shared" si="0"/>
        <v>12</v>
      </c>
      <c r="G39" s="5">
        <f t="shared" si="1"/>
        <v>12</v>
      </c>
      <c r="H39" s="5">
        <f t="shared" si="2"/>
        <v>1</v>
      </c>
      <c r="I39" s="29"/>
      <c r="J39" s="29"/>
      <c r="K39" s="29"/>
      <c r="L39" s="29"/>
      <c r="M39" s="29">
        <v>18</v>
      </c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</row>
    <row r="40" spans="1:110" s="2" customFormat="1" ht="13.5" customHeight="1">
      <c r="A40" s="6" t="s">
        <v>252</v>
      </c>
      <c r="B40" s="6" t="s">
        <v>499</v>
      </c>
      <c r="C40" s="6"/>
      <c r="D40" s="6"/>
      <c r="E40" s="6"/>
      <c r="F40" s="5">
        <f t="shared" si="0"/>
        <v>7</v>
      </c>
      <c r="G40" s="5">
        <f t="shared" si="1"/>
        <v>7</v>
      </c>
      <c r="H40" s="5">
        <f t="shared" si="2"/>
        <v>1</v>
      </c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AA40" s="2">
        <v>23</v>
      </c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</row>
    <row r="41" spans="1:110" s="2" customFormat="1" ht="14.1" customHeight="1">
      <c r="A41" s="4" t="s">
        <v>252</v>
      </c>
      <c r="B41" s="4" t="s">
        <v>510</v>
      </c>
      <c r="C41" s="4"/>
      <c r="D41" s="4"/>
      <c r="E41" s="4"/>
      <c r="F41" s="5">
        <f t="shared" si="0"/>
        <v>6</v>
      </c>
      <c r="G41" s="5">
        <f t="shared" si="1"/>
        <v>6</v>
      </c>
      <c r="H41" s="5">
        <f t="shared" si="2"/>
        <v>1</v>
      </c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1"/>
      <c r="Z41" s="1"/>
      <c r="AA41" s="1"/>
      <c r="AB41" s="1">
        <v>24</v>
      </c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</row>
    <row r="42" spans="1:110" s="2" customFormat="1" ht="14.1" customHeight="1">
      <c r="A42" s="6" t="s">
        <v>252</v>
      </c>
      <c r="B42" s="6" t="s">
        <v>253</v>
      </c>
      <c r="C42" s="6"/>
      <c r="D42" s="6"/>
      <c r="E42" s="6"/>
      <c r="F42" s="5">
        <f t="shared" si="0"/>
        <v>0</v>
      </c>
      <c r="G42" s="5">
        <f t="shared" si="1"/>
        <v>0</v>
      </c>
      <c r="H42" s="5">
        <f t="shared" si="2"/>
        <v>1</v>
      </c>
      <c r="I42" s="30"/>
      <c r="J42" s="30"/>
      <c r="K42" s="30"/>
      <c r="L42" s="30"/>
      <c r="M42" s="30"/>
      <c r="N42" s="30">
        <v>30</v>
      </c>
      <c r="O42" s="30"/>
      <c r="P42" s="30"/>
      <c r="Q42" s="30"/>
      <c r="R42" s="30"/>
      <c r="S42" s="30"/>
      <c r="T42" s="30"/>
      <c r="U42" s="30"/>
      <c r="V42" s="30"/>
      <c r="W42" s="30"/>
      <c r="X42" s="30"/>
      <c r="DE42" s="1"/>
      <c r="DF42" s="1"/>
    </row>
    <row r="43" spans="1:110" s="2" customFormat="1" ht="14.1" customHeight="1">
      <c r="A43" s="4" t="s">
        <v>252</v>
      </c>
      <c r="B43" s="4" t="s">
        <v>215</v>
      </c>
      <c r="C43" s="4"/>
      <c r="D43" s="4"/>
      <c r="E43" s="4"/>
      <c r="F43" s="5">
        <f t="shared" si="0"/>
        <v>0</v>
      </c>
      <c r="G43" s="5">
        <f t="shared" si="1"/>
        <v>0</v>
      </c>
      <c r="H43" s="5">
        <f t="shared" si="2"/>
        <v>1</v>
      </c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1"/>
      <c r="Z43" s="1"/>
      <c r="AA43" s="1"/>
      <c r="AB43" s="1"/>
      <c r="AC43" s="1"/>
      <c r="AD43" s="1">
        <v>30</v>
      </c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</row>
    <row r="44" spans="1:110" s="2" customFormat="1" ht="14.1" customHeight="1">
      <c r="A44" s="6" t="s">
        <v>200</v>
      </c>
      <c r="B44" s="6" t="s">
        <v>481</v>
      </c>
      <c r="C44" s="6"/>
      <c r="D44" s="6"/>
      <c r="E44" s="6"/>
      <c r="F44" s="5">
        <f t="shared" si="0"/>
        <v>16</v>
      </c>
      <c r="G44" s="5">
        <f t="shared" si="1"/>
        <v>16</v>
      </c>
      <c r="H44" s="5">
        <f t="shared" si="2"/>
        <v>1</v>
      </c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>
        <v>14</v>
      </c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</row>
    <row r="45" spans="1:110" s="2" customFormat="1" ht="14.1" customHeight="1">
      <c r="A45" s="6" t="s">
        <v>500</v>
      </c>
      <c r="B45" s="6" t="s">
        <v>512</v>
      </c>
      <c r="C45" s="6"/>
      <c r="D45" s="6"/>
      <c r="E45" s="6"/>
      <c r="F45" s="5">
        <f t="shared" si="0"/>
        <v>0</v>
      </c>
      <c r="G45" s="5">
        <f t="shared" si="1"/>
        <v>0</v>
      </c>
      <c r="H45" s="5">
        <f t="shared" si="2"/>
        <v>1</v>
      </c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AA45" s="2">
        <v>30</v>
      </c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</row>
    <row r="46" spans="1:110" s="2" customFormat="1" ht="14.1" customHeight="1">
      <c r="A46" s="4" t="s">
        <v>256</v>
      </c>
      <c r="B46" s="5" t="s">
        <v>258</v>
      </c>
      <c r="C46" s="5"/>
      <c r="D46" s="5"/>
      <c r="E46" s="5"/>
      <c r="F46" s="5">
        <f t="shared" si="0"/>
        <v>224</v>
      </c>
      <c r="G46" s="5">
        <f t="shared" si="1"/>
        <v>28</v>
      </c>
      <c r="H46" s="5">
        <f t="shared" si="2"/>
        <v>8</v>
      </c>
      <c r="I46" s="29"/>
      <c r="J46" s="29"/>
      <c r="K46" s="29">
        <v>2</v>
      </c>
      <c r="L46" s="29">
        <v>10</v>
      </c>
      <c r="M46" s="29">
        <v>13</v>
      </c>
      <c r="N46" s="29"/>
      <c r="O46" s="29"/>
      <c r="P46" s="29">
        <v>13</v>
      </c>
      <c r="Q46" s="29">
        <v>30</v>
      </c>
      <c r="R46" s="29">
        <v>26</v>
      </c>
      <c r="S46" s="29"/>
      <c r="T46" s="29">
        <v>8</v>
      </c>
      <c r="U46" s="29"/>
      <c r="V46" s="29"/>
      <c r="W46" s="29"/>
      <c r="X46" s="29"/>
      <c r="Y46" s="1"/>
      <c r="Z46" s="1"/>
      <c r="AA46" s="1"/>
      <c r="AB46" s="1"/>
      <c r="AC46" s="1"/>
      <c r="AD46" s="1">
        <v>22</v>
      </c>
      <c r="AE46" s="1"/>
      <c r="AF46" s="1"/>
      <c r="AG46" s="1"/>
      <c r="AH46" s="1"/>
      <c r="AI46" s="1"/>
      <c r="AJ46" s="1"/>
      <c r="AK46" s="1"/>
      <c r="AL46" s="1"/>
      <c r="AM46" s="1"/>
    </row>
    <row r="47" spans="1:110" s="2" customFormat="1" ht="14.1" customHeight="1">
      <c r="A47" s="6" t="s">
        <v>256</v>
      </c>
      <c r="B47" s="6" t="s">
        <v>257</v>
      </c>
      <c r="C47" s="6"/>
      <c r="D47" s="6"/>
      <c r="E47" s="6"/>
      <c r="F47" s="5">
        <f t="shared" si="0"/>
        <v>140</v>
      </c>
      <c r="G47" s="5">
        <f t="shared" si="1"/>
        <v>28</v>
      </c>
      <c r="H47" s="5">
        <f t="shared" si="2"/>
        <v>5</v>
      </c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AI47" s="2">
        <v>3</v>
      </c>
      <c r="AJ47" s="2">
        <v>6</v>
      </c>
      <c r="AK47" s="2">
        <v>5</v>
      </c>
      <c r="AL47" s="2">
        <v>2</v>
      </c>
      <c r="AM47" s="2">
        <v>3</v>
      </c>
      <c r="DE47" s="1"/>
      <c r="DF47" s="1"/>
    </row>
    <row r="48" spans="1:110" s="2" customFormat="1" ht="14.1" customHeight="1">
      <c r="A48" s="6" t="s">
        <v>259</v>
      </c>
      <c r="B48" s="6" t="s">
        <v>260</v>
      </c>
      <c r="C48" s="6"/>
      <c r="D48" s="6"/>
      <c r="E48" s="6"/>
      <c r="F48" s="5">
        <f t="shared" si="0"/>
        <v>72</v>
      </c>
      <c r="G48" s="5">
        <f t="shared" si="1"/>
        <v>24</v>
      </c>
      <c r="H48" s="5">
        <f t="shared" si="2"/>
        <v>3</v>
      </c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AD48" s="2">
        <v>6</v>
      </c>
      <c r="AE48" s="2">
        <v>14</v>
      </c>
      <c r="AH48" s="2">
        <v>7</v>
      </c>
      <c r="DE48" s="1"/>
      <c r="DF48" s="1"/>
    </row>
    <row r="49" spans="1:110" s="2" customFormat="1" ht="14.1" customHeight="1">
      <c r="A49" s="6" t="s">
        <v>259</v>
      </c>
      <c r="B49" s="6" t="s">
        <v>261</v>
      </c>
      <c r="C49" s="6"/>
      <c r="D49" s="6"/>
      <c r="E49" s="6"/>
      <c r="F49" s="5">
        <f t="shared" si="0"/>
        <v>36</v>
      </c>
      <c r="G49" s="5">
        <f t="shared" si="1"/>
        <v>18</v>
      </c>
      <c r="H49" s="5">
        <f t="shared" si="2"/>
        <v>2</v>
      </c>
      <c r="I49" s="30"/>
      <c r="J49" s="30"/>
      <c r="K49" s="30"/>
      <c r="L49" s="30"/>
      <c r="M49" s="30"/>
      <c r="N49" s="30"/>
      <c r="O49" s="30"/>
      <c r="P49" s="30"/>
      <c r="Q49" s="30"/>
      <c r="R49" s="30">
        <v>24</v>
      </c>
      <c r="S49" s="30"/>
      <c r="T49" s="30">
        <v>12</v>
      </c>
      <c r="U49" s="30"/>
      <c r="V49" s="30"/>
      <c r="W49" s="30"/>
      <c r="X49" s="30"/>
    </row>
    <row r="50" spans="1:110" ht="14.1" customHeight="1">
      <c r="A50" s="6" t="s">
        <v>262</v>
      </c>
      <c r="B50" s="6" t="s">
        <v>262</v>
      </c>
      <c r="C50" s="6"/>
      <c r="D50" s="6"/>
      <c r="E50" s="6"/>
      <c r="F50" s="5">
        <f t="shared" si="0"/>
        <v>1</v>
      </c>
      <c r="G50" s="5">
        <f t="shared" si="1"/>
        <v>1</v>
      </c>
      <c r="H50" s="5">
        <f t="shared" si="2"/>
        <v>1</v>
      </c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2"/>
      <c r="Z50" s="2"/>
      <c r="AA50" s="2"/>
      <c r="AB50" s="2"/>
      <c r="AC50" s="2">
        <v>29</v>
      </c>
      <c r="AD50" s="2"/>
      <c r="AE50" s="2"/>
      <c r="AF50" s="2"/>
      <c r="AG50" s="2"/>
      <c r="AH50" s="2"/>
      <c r="AI50" s="2"/>
      <c r="AJ50" s="2"/>
      <c r="AK50" s="2"/>
      <c r="AL50" s="2"/>
      <c r="AM50" s="2"/>
      <c r="DE50" s="2"/>
      <c r="DF50" s="2"/>
    </row>
    <row r="51" spans="1:110" ht="14.1" customHeight="1">
      <c r="A51" s="6" t="s">
        <v>263</v>
      </c>
      <c r="B51" s="6" t="s">
        <v>265</v>
      </c>
      <c r="C51" s="6"/>
      <c r="D51" s="6"/>
      <c r="E51" s="6"/>
      <c r="F51" s="5">
        <f t="shared" si="0"/>
        <v>147</v>
      </c>
      <c r="G51" s="5">
        <f t="shared" si="1"/>
        <v>21</v>
      </c>
      <c r="H51" s="5">
        <f t="shared" si="2"/>
        <v>7</v>
      </c>
      <c r="I51" s="30">
        <v>11</v>
      </c>
      <c r="J51" s="30"/>
      <c r="K51" s="30"/>
      <c r="L51" s="30">
        <v>29</v>
      </c>
      <c r="M51" s="30"/>
      <c r="N51" s="30"/>
      <c r="O51" s="30"/>
      <c r="P51" s="30">
        <v>9</v>
      </c>
      <c r="Q51" s="30">
        <v>19</v>
      </c>
      <c r="R51" s="30">
        <v>19</v>
      </c>
      <c r="S51" s="30"/>
      <c r="T51" s="30">
        <v>21</v>
      </c>
      <c r="U51" s="30"/>
      <c r="V51" s="30"/>
      <c r="W51" s="30"/>
      <c r="X51" s="30"/>
      <c r="Y51" s="2">
        <v>27</v>
      </c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</row>
    <row r="52" spans="1:110" ht="14.1" customHeight="1">
      <c r="A52" s="4" t="s">
        <v>263</v>
      </c>
      <c r="B52" s="5" t="s">
        <v>264</v>
      </c>
      <c r="C52" s="5"/>
      <c r="D52" s="5"/>
      <c r="E52" s="5"/>
      <c r="F52" s="5">
        <f t="shared" si="0"/>
        <v>92</v>
      </c>
      <c r="G52" s="5">
        <f t="shared" si="1"/>
        <v>23</v>
      </c>
      <c r="H52" s="5">
        <f t="shared" si="2"/>
        <v>4</v>
      </c>
      <c r="Z52" s="1">
        <v>7</v>
      </c>
      <c r="AA52" s="2">
        <v>24</v>
      </c>
      <c r="AB52" s="1">
        <v>17</v>
      </c>
      <c r="AC52" s="1">
        <v>20</v>
      </c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</row>
    <row r="53" spans="1:110" s="2" customFormat="1" ht="14.1" customHeight="1">
      <c r="A53" s="6" t="s">
        <v>263</v>
      </c>
      <c r="B53" s="6" t="s">
        <v>267</v>
      </c>
      <c r="C53" s="6"/>
      <c r="D53" s="6"/>
      <c r="E53" s="6"/>
      <c r="F53" s="5">
        <f t="shared" si="0"/>
        <v>81</v>
      </c>
      <c r="G53" s="5">
        <f t="shared" si="1"/>
        <v>27</v>
      </c>
      <c r="H53" s="5">
        <f t="shared" si="2"/>
        <v>3</v>
      </c>
      <c r="I53" s="30"/>
      <c r="J53" s="30">
        <v>3</v>
      </c>
      <c r="K53" s="30">
        <v>12</v>
      </c>
      <c r="L53" s="30">
        <v>27</v>
      </c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DD53" s="1"/>
    </row>
    <row r="54" spans="1:110" s="2" customFormat="1" ht="14.1" customHeight="1">
      <c r="A54" s="6" t="s">
        <v>263</v>
      </c>
      <c r="B54" s="6" t="s">
        <v>542</v>
      </c>
      <c r="C54" s="6"/>
      <c r="D54" s="6"/>
      <c r="E54" s="6"/>
      <c r="F54" s="5">
        <f t="shared" si="0"/>
        <v>15</v>
      </c>
      <c r="G54" s="5">
        <f t="shared" si="1"/>
        <v>15</v>
      </c>
      <c r="H54" s="5">
        <f t="shared" si="2"/>
        <v>1</v>
      </c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AM54" s="2">
        <v>15</v>
      </c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</row>
    <row r="55" spans="1:110" ht="14.1" customHeight="1">
      <c r="A55" s="4" t="s">
        <v>263</v>
      </c>
      <c r="B55" s="5" t="s">
        <v>266</v>
      </c>
      <c r="C55" s="5"/>
      <c r="D55" s="5"/>
      <c r="E55" s="5"/>
      <c r="F55" s="5">
        <f t="shared" si="0"/>
        <v>7</v>
      </c>
      <c r="G55" s="5">
        <f t="shared" si="1"/>
        <v>7</v>
      </c>
      <c r="H55" s="5">
        <f t="shared" si="2"/>
        <v>1</v>
      </c>
      <c r="N55" s="29">
        <v>23</v>
      </c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</row>
    <row r="56" spans="1:110" ht="14.1" customHeight="1">
      <c r="A56" s="6" t="s">
        <v>263</v>
      </c>
      <c r="B56" s="6" t="s">
        <v>394</v>
      </c>
      <c r="C56" s="6"/>
      <c r="D56" s="6"/>
      <c r="E56" s="6"/>
      <c r="F56" s="5">
        <f t="shared" si="0"/>
        <v>2</v>
      </c>
      <c r="G56" s="5">
        <f t="shared" si="1"/>
        <v>2</v>
      </c>
      <c r="H56" s="5">
        <f t="shared" si="2"/>
        <v>1</v>
      </c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2">
        <v>28</v>
      </c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</row>
    <row r="57" spans="1:110" s="2" customFormat="1" ht="14.1" customHeight="1">
      <c r="A57" s="6" t="s">
        <v>268</v>
      </c>
      <c r="B57" s="8" t="s">
        <v>269</v>
      </c>
      <c r="C57" s="8"/>
      <c r="D57" s="8" t="s">
        <v>675</v>
      </c>
      <c r="E57" s="8" t="s">
        <v>676</v>
      </c>
      <c r="F57" s="5">
        <f t="shared" si="0"/>
        <v>572</v>
      </c>
      <c r="G57" s="5">
        <f t="shared" si="1"/>
        <v>29</v>
      </c>
      <c r="H57" s="5">
        <f t="shared" si="2"/>
        <v>18</v>
      </c>
      <c r="I57" s="30"/>
      <c r="J57" s="30">
        <v>16</v>
      </c>
      <c r="K57" s="30">
        <v>5</v>
      </c>
      <c r="L57" s="30">
        <v>2</v>
      </c>
      <c r="M57" s="30">
        <v>3</v>
      </c>
      <c r="N57" s="30">
        <v>10</v>
      </c>
      <c r="O57" s="30">
        <v>2</v>
      </c>
      <c r="P57" s="30">
        <v>1</v>
      </c>
      <c r="Q57" s="30">
        <v>3</v>
      </c>
      <c r="R57" s="30">
        <v>13</v>
      </c>
      <c r="S57" s="30">
        <v>2</v>
      </c>
      <c r="T57" s="30">
        <v>6</v>
      </c>
      <c r="U57" s="30"/>
      <c r="V57" s="30"/>
      <c r="W57" s="30"/>
      <c r="X57" s="30">
        <v>6</v>
      </c>
      <c r="Y57" s="2">
        <v>4</v>
      </c>
      <c r="AA57" s="2">
        <v>9</v>
      </c>
      <c r="AB57" s="2">
        <v>10</v>
      </c>
      <c r="AC57" s="2">
        <v>16</v>
      </c>
      <c r="AD57" s="2">
        <v>13</v>
      </c>
      <c r="AI57" s="2">
        <v>4</v>
      </c>
    </row>
    <row r="58" spans="1:110" s="2" customFormat="1" ht="14.1" customHeight="1">
      <c r="A58" s="4" t="s">
        <v>268</v>
      </c>
      <c r="B58" s="4" t="s">
        <v>270</v>
      </c>
      <c r="C58" s="4"/>
      <c r="D58" s="34">
        <f>1800000/(33*0.75/4.5*0.5)</f>
        <v>654545.45454545459</v>
      </c>
      <c r="E58" s="4"/>
      <c r="F58" s="5">
        <f t="shared" si="0"/>
        <v>27</v>
      </c>
      <c r="G58" s="5">
        <f t="shared" si="1"/>
        <v>27</v>
      </c>
      <c r="H58" s="5">
        <f t="shared" si="2"/>
        <v>1</v>
      </c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1"/>
      <c r="Z58" s="1"/>
      <c r="AA58" s="1"/>
      <c r="AB58" s="2">
        <v>3</v>
      </c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</row>
    <row r="59" spans="1:110" ht="14.1" customHeight="1">
      <c r="A59" s="6" t="s">
        <v>268</v>
      </c>
      <c r="B59" s="6" t="s">
        <v>271</v>
      </c>
      <c r="C59" s="6"/>
      <c r="D59" s="6"/>
      <c r="E59" s="6"/>
      <c r="F59" s="5">
        <f t="shared" si="0"/>
        <v>6</v>
      </c>
      <c r="G59" s="5">
        <f t="shared" si="1"/>
        <v>6</v>
      </c>
      <c r="H59" s="5">
        <f t="shared" si="2"/>
        <v>1</v>
      </c>
      <c r="P59" s="29">
        <v>24</v>
      </c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</row>
    <row r="60" spans="1:110" s="2" customFormat="1" ht="14.1" customHeight="1">
      <c r="A60" s="6" t="s">
        <v>272</v>
      </c>
      <c r="B60" s="6" t="s">
        <v>273</v>
      </c>
      <c r="C60" s="6"/>
      <c r="D60" s="6"/>
      <c r="E60" s="6"/>
      <c r="F60" s="5">
        <f t="shared" si="0"/>
        <v>234</v>
      </c>
      <c r="G60" s="5">
        <f t="shared" si="1"/>
        <v>26</v>
      </c>
      <c r="H60" s="5">
        <f t="shared" si="2"/>
        <v>9</v>
      </c>
      <c r="I60" s="30"/>
      <c r="J60" s="30"/>
      <c r="K60" s="30">
        <v>4</v>
      </c>
      <c r="L60" s="30">
        <v>7</v>
      </c>
      <c r="M60" s="30">
        <v>6</v>
      </c>
      <c r="N60" s="30">
        <v>4</v>
      </c>
      <c r="O60" s="30">
        <v>12</v>
      </c>
      <c r="P60" s="30"/>
      <c r="Q60" s="30">
        <v>4</v>
      </c>
      <c r="R60" s="30">
        <v>4</v>
      </c>
      <c r="S60" s="30">
        <v>5</v>
      </c>
      <c r="T60" s="30"/>
      <c r="U60" s="30"/>
      <c r="V60" s="30"/>
      <c r="W60" s="30"/>
      <c r="X60" s="30"/>
      <c r="Y60" s="2">
        <v>12</v>
      </c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</row>
    <row r="61" spans="1:110" s="2" customFormat="1" ht="14.1" customHeight="1">
      <c r="A61" s="4" t="s">
        <v>274</v>
      </c>
      <c r="B61" s="4" t="s">
        <v>275</v>
      </c>
      <c r="C61" s="4"/>
      <c r="D61" s="4"/>
      <c r="E61" s="4"/>
      <c r="F61" s="5">
        <f t="shared" si="0"/>
        <v>13</v>
      </c>
      <c r="G61" s="5">
        <f t="shared" si="1"/>
        <v>13</v>
      </c>
      <c r="H61" s="5">
        <f t="shared" si="2"/>
        <v>1</v>
      </c>
      <c r="I61" s="29"/>
      <c r="J61" s="29"/>
      <c r="K61" s="29">
        <v>17</v>
      </c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DE61" s="1"/>
      <c r="DF61" s="1"/>
    </row>
    <row r="62" spans="1:110" ht="14.1" customHeight="1">
      <c r="A62" s="6" t="s">
        <v>276</v>
      </c>
      <c r="B62" s="6" t="s">
        <v>277</v>
      </c>
      <c r="C62" s="6"/>
      <c r="D62" s="6"/>
      <c r="E62" s="6"/>
      <c r="F62" s="5">
        <f t="shared" si="0"/>
        <v>42</v>
      </c>
      <c r="G62" s="5">
        <f t="shared" si="1"/>
        <v>21</v>
      </c>
      <c r="H62" s="5">
        <f t="shared" si="2"/>
        <v>2</v>
      </c>
      <c r="I62" s="30"/>
      <c r="J62" s="30"/>
      <c r="K62" s="30"/>
      <c r="L62" s="30"/>
      <c r="M62" s="30"/>
      <c r="N62" s="30">
        <v>9</v>
      </c>
      <c r="O62" s="30">
        <v>13</v>
      </c>
      <c r="P62" s="30"/>
      <c r="Q62" s="30"/>
      <c r="R62" s="30"/>
      <c r="S62" s="30"/>
      <c r="T62" s="30"/>
      <c r="U62" s="30"/>
      <c r="V62" s="30"/>
      <c r="W62" s="30"/>
      <c r="X62" s="30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</row>
    <row r="63" spans="1:110" s="2" customFormat="1" ht="14.1" customHeight="1">
      <c r="A63" s="6" t="s">
        <v>278</v>
      </c>
      <c r="B63" s="6" t="s">
        <v>279</v>
      </c>
      <c r="C63" s="6"/>
      <c r="D63" s="6"/>
      <c r="E63" s="6"/>
      <c r="F63" s="5">
        <f t="shared" si="0"/>
        <v>78</v>
      </c>
      <c r="G63" s="5">
        <f t="shared" si="1"/>
        <v>26</v>
      </c>
      <c r="H63" s="5">
        <f t="shared" si="2"/>
        <v>3</v>
      </c>
      <c r="I63" s="30"/>
      <c r="J63" s="30"/>
      <c r="K63" s="30"/>
      <c r="L63" s="30"/>
      <c r="M63" s="30"/>
      <c r="N63" s="30"/>
      <c r="O63" s="30"/>
      <c r="P63" s="30"/>
      <c r="Q63" s="30">
        <v>14</v>
      </c>
      <c r="R63" s="30">
        <v>14</v>
      </c>
      <c r="S63" s="30">
        <v>4</v>
      </c>
      <c r="T63" s="30"/>
      <c r="U63" s="30"/>
      <c r="V63" s="30"/>
      <c r="W63" s="30"/>
      <c r="X63" s="30"/>
    </row>
    <row r="64" spans="1:110" s="2" customFormat="1" ht="14.1" customHeight="1">
      <c r="A64" s="6" t="s">
        <v>278</v>
      </c>
      <c r="B64" s="6" t="s">
        <v>280</v>
      </c>
      <c r="C64" s="6"/>
      <c r="D64" s="6"/>
      <c r="E64" s="6"/>
      <c r="F64" s="5">
        <f t="shared" si="0"/>
        <v>24</v>
      </c>
      <c r="G64" s="5">
        <f t="shared" si="1"/>
        <v>12</v>
      </c>
      <c r="H64" s="5">
        <f t="shared" si="2"/>
        <v>2</v>
      </c>
      <c r="I64" s="30"/>
      <c r="J64" s="30"/>
      <c r="K64" s="30"/>
      <c r="L64" s="30"/>
      <c r="M64" s="30"/>
      <c r="N64" s="30"/>
      <c r="O64" s="30"/>
      <c r="P64" s="30"/>
      <c r="Q64" s="30"/>
      <c r="R64" s="30">
        <v>27</v>
      </c>
      <c r="S64" s="30"/>
      <c r="T64" s="30">
        <v>18</v>
      </c>
      <c r="U64" s="30"/>
      <c r="V64" s="30"/>
      <c r="W64" s="30"/>
      <c r="X64" s="30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</row>
    <row r="65" spans="1:110" s="2" customFormat="1" ht="14.1" customHeight="1">
      <c r="A65" s="6" t="s">
        <v>281</v>
      </c>
      <c r="B65" s="6" t="s">
        <v>282</v>
      </c>
      <c r="C65" s="6"/>
      <c r="D65" s="6"/>
      <c r="E65" s="6"/>
      <c r="F65" s="5">
        <f t="shared" si="0"/>
        <v>3</v>
      </c>
      <c r="G65" s="5">
        <f t="shared" si="1"/>
        <v>3</v>
      </c>
      <c r="H65" s="5">
        <f t="shared" si="2"/>
        <v>1</v>
      </c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AC65" s="2">
        <v>27</v>
      </c>
    </row>
    <row r="66" spans="1:110" s="2" customFormat="1" ht="14.1" customHeight="1">
      <c r="A66" s="4" t="s">
        <v>283</v>
      </c>
      <c r="B66" s="5" t="s">
        <v>285</v>
      </c>
      <c r="C66" s="5"/>
      <c r="D66" s="5"/>
      <c r="E66" s="5"/>
      <c r="F66" s="5">
        <f t="shared" si="0"/>
        <v>42</v>
      </c>
      <c r="G66" s="5">
        <f t="shared" si="1"/>
        <v>21</v>
      </c>
      <c r="H66" s="5">
        <f t="shared" si="2"/>
        <v>2</v>
      </c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>
        <v>30</v>
      </c>
      <c r="Y66" s="1"/>
      <c r="Z66" s="1">
        <v>9</v>
      </c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</row>
    <row r="67" spans="1:110" s="2" customFormat="1" ht="14.1" customHeight="1">
      <c r="A67" s="6" t="s">
        <v>283</v>
      </c>
      <c r="B67" s="6" t="s">
        <v>552</v>
      </c>
      <c r="C67" s="6"/>
      <c r="D67" s="6"/>
      <c r="E67" s="6"/>
      <c r="F67" s="5">
        <f t="shared" si="0"/>
        <v>35</v>
      </c>
      <c r="G67" s="5">
        <f t="shared" si="1"/>
        <v>7</v>
      </c>
      <c r="H67" s="5">
        <f t="shared" si="2"/>
        <v>5</v>
      </c>
      <c r="I67" s="30">
        <v>25</v>
      </c>
      <c r="J67" s="30">
        <v>23</v>
      </c>
      <c r="K67" s="30">
        <v>29</v>
      </c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AA67" s="2">
        <v>28</v>
      </c>
      <c r="AB67" s="2">
        <v>25</v>
      </c>
      <c r="DD67" s="1"/>
      <c r="DE67" s="1"/>
      <c r="DF67" s="1"/>
    </row>
    <row r="68" spans="1:110" ht="14.1" customHeight="1">
      <c r="A68" s="4" t="s">
        <v>283</v>
      </c>
      <c r="B68" s="5" t="s">
        <v>284</v>
      </c>
      <c r="C68" s="5"/>
      <c r="D68" s="5"/>
      <c r="E68" s="5"/>
      <c r="F68" s="5">
        <f t="shared" si="0"/>
        <v>23</v>
      </c>
      <c r="G68" s="5">
        <f t="shared" si="1"/>
        <v>23</v>
      </c>
      <c r="H68" s="5">
        <f t="shared" si="2"/>
        <v>1</v>
      </c>
      <c r="Z68" s="1">
        <v>7</v>
      </c>
      <c r="DD68" s="2"/>
    </row>
    <row r="69" spans="1:110" s="2" customFormat="1" ht="14.1" customHeight="1">
      <c r="A69" s="4" t="s">
        <v>283</v>
      </c>
      <c r="B69" s="5" t="s">
        <v>517</v>
      </c>
      <c r="C69" s="5"/>
      <c r="D69" s="5"/>
      <c r="E69" s="5"/>
      <c r="F69" s="5">
        <f t="shared" ref="F69:F132" si="3">G69*H69+COUNTIF(I69:AM69,1)*50</f>
        <v>20</v>
      </c>
      <c r="G69" s="5">
        <f t="shared" ref="G69:G132" si="4">30-MIN(I69:AM69)</f>
        <v>10</v>
      </c>
      <c r="H69" s="5">
        <f t="shared" ref="H69:H132" si="5">COUNT(I69:AM69)</f>
        <v>2</v>
      </c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1"/>
      <c r="Z69" s="1"/>
      <c r="AA69" s="1">
        <v>20</v>
      </c>
      <c r="AB69" s="1"/>
      <c r="AC69" s="1">
        <v>21</v>
      </c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</row>
    <row r="70" spans="1:110" s="2" customFormat="1" ht="14.1" customHeight="1">
      <c r="A70" s="6" t="s">
        <v>283</v>
      </c>
      <c r="B70" s="6" t="s">
        <v>286</v>
      </c>
      <c r="C70" s="6"/>
      <c r="D70" s="6"/>
      <c r="E70" s="6"/>
      <c r="F70" s="5">
        <f t="shared" si="3"/>
        <v>6</v>
      </c>
      <c r="G70" s="5">
        <f t="shared" si="4"/>
        <v>3</v>
      </c>
      <c r="H70" s="5">
        <f t="shared" si="5"/>
        <v>2</v>
      </c>
      <c r="I70" s="30">
        <v>29</v>
      </c>
      <c r="J70" s="30">
        <v>27</v>
      </c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DE70" s="1"/>
      <c r="DF70" s="1"/>
    </row>
    <row r="71" spans="1:110" s="2" customFormat="1" ht="14.1" customHeight="1">
      <c r="A71" s="6" t="s">
        <v>287</v>
      </c>
      <c r="B71" s="5" t="s">
        <v>221</v>
      </c>
      <c r="C71" s="5"/>
      <c r="D71" s="5"/>
      <c r="E71" s="5"/>
      <c r="F71" s="5">
        <f t="shared" si="3"/>
        <v>7</v>
      </c>
      <c r="G71" s="5">
        <f t="shared" si="4"/>
        <v>7</v>
      </c>
      <c r="H71" s="5">
        <f t="shared" si="5"/>
        <v>1</v>
      </c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1"/>
      <c r="Z71" s="1"/>
      <c r="AA71" s="1"/>
      <c r="AB71" s="1"/>
      <c r="AC71" s="1"/>
      <c r="AD71" s="1">
        <v>23</v>
      </c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</row>
    <row r="72" spans="1:110" ht="14.1" customHeight="1">
      <c r="A72" s="6" t="s">
        <v>287</v>
      </c>
      <c r="B72" s="6" t="s">
        <v>288</v>
      </c>
      <c r="C72" s="6"/>
      <c r="D72" s="6"/>
      <c r="E72" s="6"/>
      <c r="F72" s="5">
        <f t="shared" si="3"/>
        <v>2</v>
      </c>
      <c r="G72" s="5">
        <f t="shared" si="4"/>
        <v>2</v>
      </c>
      <c r="H72" s="5">
        <f t="shared" si="5"/>
        <v>1</v>
      </c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>
        <v>28</v>
      </c>
      <c r="U72" s="30"/>
      <c r="V72" s="30"/>
      <c r="W72" s="30"/>
      <c r="X72" s="30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DE72" s="2"/>
      <c r="DF72" s="2"/>
    </row>
    <row r="73" spans="1:110" s="2" customFormat="1" ht="14.1" customHeight="1">
      <c r="A73" s="6" t="s">
        <v>289</v>
      </c>
      <c r="B73" s="6" t="s">
        <v>290</v>
      </c>
      <c r="C73" s="6"/>
      <c r="D73" s="6"/>
      <c r="E73" s="6"/>
      <c r="F73" s="5">
        <f t="shared" si="3"/>
        <v>72</v>
      </c>
      <c r="G73" s="5">
        <f t="shared" si="4"/>
        <v>24</v>
      </c>
      <c r="H73" s="5">
        <f t="shared" si="5"/>
        <v>3</v>
      </c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AJ73" s="2">
        <v>7</v>
      </c>
      <c r="AK73" s="2">
        <v>6</v>
      </c>
      <c r="AL73" s="2">
        <v>6</v>
      </c>
    </row>
    <row r="74" spans="1:110" s="2" customFormat="1" ht="14.1" customHeight="1">
      <c r="A74" s="4" t="s">
        <v>291</v>
      </c>
      <c r="B74" s="5" t="s">
        <v>293</v>
      </c>
      <c r="C74" s="5"/>
      <c r="D74" s="5"/>
      <c r="E74" s="5"/>
      <c r="F74" s="5">
        <f t="shared" si="3"/>
        <v>216</v>
      </c>
      <c r="G74" s="5">
        <f t="shared" si="4"/>
        <v>29</v>
      </c>
      <c r="H74" s="5">
        <f t="shared" si="5"/>
        <v>4</v>
      </c>
      <c r="I74" s="29"/>
      <c r="J74" s="29"/>
      <c r="K74" s="29"/>
      <c r="L74" s="29"/>
      <c r="M74" s="29"/>
      <c r="N74" s="29"/>
      <c r="O74" s="29"/>
      <c r="P74" s="29"/>
      <c r="Q74" s="29"/>
      <c r="R74" s="29">
        <v>3</v>
      </c>
      <c r="S74" s="29">
        <v>1</v>
      </c>
      <c r="T74" s="29">
        <v>1</v>
      </c>
      <c r="U74" s="29">
        <v>11</v>
      </c>
      <c r="V74" s="29"/>
      <c r="W74" s="29"/>
      <c r="X74" s="29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</row>
    <row r="75" spans="1:110" ht="14.1" customHeight="1">
      <c r="A75" s="4" t="s">
        <v>291</v>
      </c>
      <c r="B75" s="5" t="s">
        <v>292</v>
      </c>
      <c r="C75" s="5"/>
      <c r="D75" s="5"/>
      <c r="E75" s="5"/>
      <c r="F75" s="5">
        <f t="shared" si="3"/>
        <v>18</v>
      </c>
      <c r="G75" s="5">
        <f t="shared" si="4"/>
        <v>18</v>
      </c>
      <c r="H75" s="5">
        <f t="shared" si="5"/>
        <v>1</v>
      </c>
      <c r="AC75" s="1">
        <v>12</v>
      </c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</row>
    <row r="76" spans="1:110" s="2" customFormat="1" ht="14.1" customHeight="1">
      <c r="A76" s="4" t="s">
        <v>291</v>
      </c>
      <c r="B76" s="5" t="s">
        <v>294</v>
      </c>
      <c r="C76" s="5"/>
      <c r="D76" s="5"/>
      <c r="E76" s="5"/>
      <c r="F76" s="5">
        <f t="shared" si="3"/>
        <v>5</v>
      </c>
      <c r="G76" s="5">
        <f t="shared" si="4"/>
        <v>5</v>
      </c>
      <c r="H76" s="5">
        <f t="shared" si="5"/>
        <v>1</v>
      </c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>
        <v>25</v>
      </c>
      <c r="U76" s="29"/>
      <c r="V76" s="29"/>
      <c r="W76" s="29"/>
      <c r="X76" s="29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</row>
    <row r="77" spans="1:110" ht="14.1" customHeight="1">
      <c r="A77" s="6" t="s">
        <v>291</v>
      </c>
      <c r="B77" s="6" t="s">
        <v>295</v>
      </c>
      <c r="C77" s="6"/>
      <c r="D77" s="6"/>
      <c r="E77" s="6"/>
      <c r="F77" s="5">
        <f t="shared" si="3"/>
        <v>3</v>
      </c>
      <c r="G77" s="5">
        <f t="shared" si="4"/>
        <v>3</v>
      </c>
      <c r="H77" s="5">
        <f t="shared" si="5"/>
        <v>1</v>
      </c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>
        <v>27</v>
      </c>
      <c r="U77" s="30"/>
      <c r="V77" s="30"/>
      <c r="W77" s="30"/>
      <c r="X77" s="30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110" ht="14.1" customHeight="1">
      <c r="A78" s="6" t="s">
        <v>296</v>
      </c>
      <c r="B78" s="6" t="s">
        <v>298</v>
      </c>
      <c r="C78" s="6"/>
      <c r="D78" s="6"/>
      <c r="E78" s="6"/>
      <c r="F78" s="5">
        <f t="shared" si="3"/>
        <v>19</v>
      </c>
      <c r="G78" s="5">
        <f t="shared" si="4"/>
        <v>19</v>
      </c>
      <c r="H78" s="5">
        <f t="shared" si="5"/>
        <v>1</v>
      </c>
      <c r="I78" s="30"/>
      <c r="J78" s="30"/>
      <c r="K78" s="30"/>
      <c r="L78" s="30"/>
      <c r="M78" s="30">
        <v>11</v>
      </c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DE78" s="2"/>
      <c r="DF78" s="2"/>
    </row>
    <row r="79" spans="1:110" ht="14.1" customHeight="1">
      <c r="A79" s="6" t="s">
        <v>296</v>
      </c>
      <c r="B79" s="6" t="s">
        <v>514</v>
      </c>
      <c r="C79" s="6"/>
      <c r="D79" s="6"/>
      <c r="E79" s="6"/>
      <c r="F79" s="5">
        <f t="shared" si="3"/>
        <v>18</v>
      </c>
      <c r="G79" s="5">
        <f t="shared" si="4"/>
        <v>9</v>
      </c>
      <c r="H79" s="5">
        <f t="shared" si="5"/>
        <v>2</v>
      </c>
      <c r="I79" s="30"/>
      <c r="J79" s="30"/>
      <c r="K79" s="30"/>
      <c r="L79" s="30"/>
      <c r="M79" s="30"/>
      <c r="N79" s="30"/>
      <c r="O79" s="30"/>
      <c r="P79" s="30"/>
      <c r="Q79" s="30">
        <v>21</v>
      </c>
      <c r="R79" s="30">
        <v>21</v>
      </c>
      <c r="S79" s="30"/>
      <c r="T79" s="30"/>
      <c r="U79" s="30"/>
      <c r="V79" s="30"/>
      <c r="W79" s="30"/>
      <c r="X79" s="30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</row>
    <row r="80" spans="1:110" s="2" customFormat="1" ht="14.1" customHeight="1">
      <c r="A80" s="6" t="s">
        <v>296</v>
      </c>
      <c r="B80" s="6" t="s">
        <v>506</v>
      </c>
      <c r="C80" s="6"/>
      <c r="D80" s="6"/>
      <c r="E80" s="6"/>
      <c r="F80" s="5">
        <f t="shared" si="3"/>
        <v>12</v>
      </c>
      <c r="G80" s="5">
        <f t="shared" si="4"/>
        <v>12</v>
      </c>
      <c r="H80" s="5">
        <f t="shared" si="5"/>
        <v>1</v>
      </c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AB80" s="2">
        <v>18</v>
      </c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</row>
    <row r="81" spans="1:110" s="2" customFormat="1" ht="14.1" customHeight="1">
      <c r="A81" s="4" t="s">
        <v>296</v>
      </c>
      <c r="B81" s="5" t="s">
        <v>297</v>
      </c>
      <c r="C81" s="5"/>
      <c r="D81" s="5"/>
      <c r="E81" s="5"/>
      <c r="F81" s="5">
        <f t="shared" si="3"/>
        <v>9</v>
      </c>
      <c r="G81" s="5">
        <f t="shared" si="4"/>
        <v>9</v>
      </c>
      <c r="H81" s="5">
        <f t="shared" si="5"/>
        <v>1</v>
      </c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1"/>
      <c r="Z81" s="1"/>
      <c r="AA81" s="1"/>
      <c r="AB81" s="1"/>
      <c r="AC81" s="1"/>
      <c r="AD81" s="1">
        <v>21</v>
      </c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</row>
    <row r="82" spans="1:110" ht="14.1" customHeight="1">
      <c r="A82" s="4" t="s">
        <v>488</v>
      </c>
      <c r="B82" s="5" t="s">
        <v>489</v>
      </c>
      <c r="C82" s="5"/>
      <c r="D82" s="5"/>
      <c r="E82" s="5"/>
      <c r="F82" s="5">
        <f t="shared" si="3"/>
        <v>2</v>
      </c>
      <c r="G82" s="5">
        <f t="shared" si="4"/>
        <v>2</v>
      </c>
      <c r="H82" s="5">
        <f t="shared" si="5"/>
        <v>1</v>
      </c>
      <c r="X82" s="29">
        <v>28</v>
      </c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</row>
    <row r="83" spans="1:110" s="2" customFormat="1" ht="14.1" customHeight="1">
      <c r="A83" s="4" t="s">
        <v>299</v>
      </c>
      <c r="B83" s="5" t="s">
        <v>300</v>
      </c>
      <c r="C83" s="5"/>
      <c r="D83" s="5"/>
      <c r="E83" s="5"/>
      <c r="F83" s="5">
        <f t="shared" si="3"/>
        <v>78</v>
      </c>
      <c r="G83" s="5">
        <f t="shared" si="4"/>
        <v>26</v>
      </c>
      <c r="H83" s="5">
        <f t="shared" si="5"/>
        <v>3</v>
      </c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>
        <v>4</v>
      </c>
      <c r="V83" s="29"/>
      <c r="W83" s="29"/>
      <c r="X83" s="29">
        <v>22</v>
      </c>
      <c r="Y83" s="1">
        <v>24</v>
      </c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</row>
    <row r="84" spans="1:110" s="2" customFormat="1" ht="14.1" customHeight="1">
      <c r="A84" s="7" t="s">
        <v>299</v>
      </c>
      <c r="B84" s="9" t="s">
        <v>301</v>
      </c>
      <c r="C84" s="9"/>
      <c r="D84" s="9"/>
      <c r="E84" s="9"/>
      <c r="F84" s="5">
        <f t="shared" si="3"/>
        <v>15</v>
      </c>
      <c r="G84" s="5">
        <f t="shared" si="4"/>
        <v>5</v>
      </c>
      <c r="H84" s="5">
        <f t="shared" si="5"/>
        <v>3</v>
      </c>
      <c r="I84" s="30"/>
      <c r="J84" s="30">
        <v>26</v>
      </c>
      <c r="K84" s="30">
        <v>25</v>
      </c>
      <c r="L84" s="30">
        <v>30</v>
      </c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</row>
    <row r="85" spans="1:110" ht="14.1" customHeight="1">
      <c r="A85" s="4" t="s">
        <v>302</v>
      </c>
      <c r="B85" s="5" t="s">
        <v>303</v>
      </c>
      <c r="C85" s="5"/>
      <c r="D85" s="5"/>
      <c r="E85" s="5"/>
      <c r="F85" s="5">
        <f t="shared" si="3"/>
        <v>4</v>
      </c>
      <c r="G85" s="5">
        <f t="shared" si="4"/>
        <v>4</v>
      </c>
      <c r="H85" s="5">
        <f t="shared" si="5"/>
        <v>1</v>
      </c>
      <c r="N85" s="29">
        <v>26</v>
      </c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</row>
    <row r="86" spans="1:110" ht="14.1" customHeight="1">
      <c r="A86" s="6" t="s">
        <v>302</v>
      </c>
      <c r="B86" s="6" t="s">
        <v>304</v>
      </c>
      <c r="C86" s="6"/>
      <c r="D86" s="6"/>
      <c r="E86" s="6"/>
      <c r="F86" s="5">
        <f t="shared" si="3"/>
        <v>1</v>
      </c>
      <c r="G86" s="5">
        <f t="shared" si="4"/>
        <v>1</v>
      </c>
      <c r="H86" s="5">
        <f t="shared" si="5"/>
        <v>1</v>
      </c>
      <c r="I86" s="30"/>
      <c r="J86" s="30"/>
      <c r="K86" s="30"/>
      <c r="L86" s="30"/>
      <c r="M86" s="30"/>
      <c r="N86" s="30">
        <v>29</v>
      </c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DE86" s="2"/>
      <c r="DF86" s="2"/>
    </row>
    <row r="87" spans="1:110" s="2" customFormat="1" ht="14.1" customHeight="1">
      <c r="A87" s="4" t="s">
        <v>544</v>
      </c>
      <c r="B87" s="5" t="s">
        <v>310</v>
      </c>
      <c r="C87" s="5"/>
      <c r="D87" s="5"/>
      <c r="E87" s="5"/>
      <c r="F87" s="5">
        <f t="shared" si="3"/>
        <v>6</v>
      </c>
      <c r="G87" s="5">
        <f t="shared" si="4"/>
        <v>6</v>
      </c>
      <c r="H87" s="5">
        <f t="shared" si="5"/>
        <v>1</v>
      </c>
      <c r="I87" s="29"/>
      <c r="J87" s="29"/>
      <c r="K87" s="29"/>
      <c r="L87" s="29"/>
      <c r="M87" s="29"/>
      <c r="N87" s="29">
        <v>24</v>
      </c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</row>
    <row r="88" spans="1:110" s="2" customFormat="1" ht="14.1" customHeight="1">
      <c r="A88" s="6" t="s">
        <v>305</v>
      </c>
      <c r="B88" s="6" t="s">
        <v>306</v>
      </c>
      <c r="C88" s="6"/>
      <c r="D88" s="6"/>
      <c r="E88" s="6"/>
      <c r="F88" s="5">
        <f t="shared" si="3"/>
        <v>84</v>
      </c>
      <c r="G88" s="5">
        <f t="shared" si="4"/>
        <v>21</v>
      </c>
      <c r="H88" s="5">
        <f t="shared" si="5"/>
        <v>4</v>
      </c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AG88" s="2">
        <v>14</v>
      </c>
      <c r="AH88" s="2">
        <v>9</v>
      </c>
      <c r="AJ88" s="2">
        <v>10</v>
      </c>
      <c r="AK88" s="2">
        <v>9</v>
      </c>
    </row>
    <row r="89" spans="1:110" ht="14.1" customHeight="1">
      <c r="A89" s="6" t="s">
        <v>307</v>
      </c>
      <c r="B89" s="6" t="s">
        <v>309</v>
      </c>
      <c r="C89" s="6"/>
      <c r="D89" s="6">
        <v>330</v>
      </c>
      <c r="E89" s="32">
        <v>25397</v>
      </c>
      <c r="F89" s="5">
        <f t="shared" si="3"/>
        <v>419</v>
      </c>
      <c r="G89" s="5">
        <f t="shared" si="4"/>
        <v>29</v>
      </c>
      <c r="H89" s="5">
        <f t="shared" si="5"/>
        <v>11</v>
      </c>
      <c r="I89" s="29">
        <v>1</v>
      </c>
      <c r="J89" s="29">
        <v>1</v>
      </c>
      <c r="K89" s="29">
        <v>21</v>
      </c>
      <c r="L89" s="29">
        <v>11</v>
      </c>
      <c r="M89" s="29">
        <v>17</v>
      </c>
      <c r="N89" s="29">
        <v>18</v>
      </c>
      <c r="O89" s="29">
        <v>22</v>
      </c>
      <c r="P89" s="29">
        <v>14</v>
      </c>
      <c r="Q89" s="29">
        <v>22</v>
      </c>
      <c r="R89" s="29">
        <v>18</v>
      </c>
      <c r="T89" s="29">
        <v>4</v>
      </c>
    </row>
    <row r="90" spans="1:110" ht="14.1" customHeight="1">
      <c r="A90" s="4" t="s">
        <v>307</v>
      </c>
      <c r="B90" s="5" t="s">
        <v>308</v>
      </c>
      <c r="C90" s="5"/>
      <c r="D90" s="5"/>
      <c r="E90" s="5"/>
      <c r="F90" s="5">
        <f t="shared" si="3"/>
        <v>20</v>
      </c>
      <c r="G90" s="5">
        <f t="shared" si="4"/>
        <v>20</v>
      </c>
      <c r="H90" s="5">
        <f t="shared" si="5"/>
        <v>1</v>
      </c>
      <c r="X90" s="30"/>
      <c r="Y90" s="2"/>
      <c r="AA90" s="1">
        <v>10</v>
      </c>
      <c r="AB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</row>
    <row r="91" spans="1:110" s="2" customFormat="1" ht="14.1" customHeight="1">
      <c r="A91" s="6" t="s">
        <v>311</v>
      </c>
      <c r="B91" s="6" t="s">
        <v>529</v>
      </c>
      <c r="C91" s="6"/>
      <c r="D91" s="6"/>
      <c r="E91" s="6"/>
      <c r="F91" s="5">
        <f t="shared" si="3"/>
        <v>18</v>
      </c>
      <c r="G91" s="5">
        <f t="shared" si="4"/>
        <v>9</v>
      </c>
      <c r="H91" s="5">
        <f t="shared" si="5"/>
        <v>2</v>
      </c>
      <c r="I91" s="30">
        <v>21</v>
      </c>
      <c r="J91" s="30">
        <v>22</v>
      </c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</row>
    <row r="92" spans="1:110" ht="14.1" customHeight="1">
      <c r="A92" s="6" t="s">
        <v>311</v>
      </c>
      <c r="B92" s="6" t="s">
        <v>312</v>
      </c>
      <c r="C92" s="6"/>
      <c r="D92" s="6"/>
      <c r="E92" s="6"/>
      <c r="F92" s="5">
        <f t="shared" si="3"/>
        <v>18</v>
      </c>
      <c r="G92" s="5">
        <f t="shared" si="4"/>
        <v>9</v>
      </c>
      <c r="H92" s="5">
        <f t="shared" si="5"/>
        <v>2</v>
      </c>
      <c r="I92" s="30"/>
      <c r="J92" s="30"/>
      <c r="K92" s="30"/>
      <c r="L92" s="30">
        <v>21</v>
      </c>
      <c r="M92" s="30"/>
      <c r="N92" s="30">
        <v>21</v>
      </c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</row>
    <row r="93" spans="1:110" s="2" customFormat="1" ht="14.1" customHeight="1">
      <c r="A93" s="6" t="s">
        <v>313</v>
      </c>
      <c r="B93" s="6" t="s">
        <v>41</v>
      </c>
      <c r="C93" s="6"/>
      <c r="D93" s="6"/>
      <c r="E93" s="6"/>
      <c r="F93" s="5">
        <f t="shared" si="3"/>
        <v>252</v>
      </c>
      <c r="G93" s="5">
        <f t="shared" si="4"/>
        <v>28</v>
      </c>
      <c r="H93" s="5">
        <f t="shared" si="5"/>
        <v>9</v>
      </c>
      <c r="I93" s="29">
        <v>6</v>
      </c>
      <c r="J93" s="29">
        <v>2</v>
      </c>
      <c r="K93" s="29">
        <v>11</v>
      </c>
      <c r="L93" s="29">
        <v>19</v>
      </c>
      <c r="M93" s="29">
        <v>27</v>
      </c>
      <c r="N93" s="29">
        <v>28</v>
      </c>
      <c r="O93" s="29">
        <v>23</v>
      </c>
      <c r="P93" s="29">
        <v>18</v>
      </c>
      <c r="Q93" s="29">
        <v>27</v>
      </c>
      <c r="R93" s="29"/>
      <c r="S93" s="29"/>
      <c r="T93" s="29"/>
      <c r="U93" s="29"/>
      <c r="V93" s="29"/>
      <c r="W93" s="29"/>
      <c r="X93" s="29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E93" s="1"/>
      <c r="DF93" s="1"/>
    </row>
    <row r="94" spans="1:110" ht="14.1" customHeight="1">
      <c r="A94" s="6" t="s">
        <v>313</v>
      </c>
      <c r="B94" s="6" t="s">
        <v>40</v>
      </c>
      <c r="C94" s="6"/>
      <c r="D94" s="6"/>
      <c r="E94" s="6"/>
      <c r="F94" s="5">
        <f t="shared" si="3"/>
        <v>216</v>
      </c>
      <c r="G94" s="5">
        <f t="shared" si="4"/>
        <v>27</v>
      </c>
      <c r="H94" s="5">
        <f t="shared" si="5"/>
        <v>8</v>
      </c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2"/>
      <c r="Z94" s="2">
        <v>4</v>
      </c>
      <c r="AA94" s="2">
        <v>4</v>
      </c>
      <c r="AB94" s="2">
        <v>7</v>
      </c>
      <c r="AC94" s="2">
        <v>3</v>
      </c>
      <c r="AD94" s="2">
        <v>3</v>
      </c>
      <c r="AE94" s="2">
        <v>8</v>
      </c>
      <c r="AF94" s="2">
        <v>13</v>
      </c>
      <c r="AG94" s="2"/>
      <c r="AH94" s="2">
        <v>10</v>
      </c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E94" s="2"/>
      <c r="DF94" s="2"/>
    </row>
    <row r="95" spans="1:110" s="2" customFormat="1" ht="14.1" customHeight="1">
      <c r="A95" s="4" t="s">
        <v>42</v>
      </c>
      <c r="B95" s="5" t="s">
        <v>43</v>
      </c>
      <c r="C95" s="5"/>
      <c r="D95" s="5"/>
      <c r="E95" s="5"/>
      <c r="F95" s="5">
        <f t="shared" si="3"/>
        <v>27</v>
      </c>
      <c r="G95" s="5">
        <f t="shared" si="4"/>
        <v>27</v>
      </c>
      <c r="H95" s="5">
        <f t="shared" si="5"/>
        <v>1</v>
      </c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>
        <v>3</v>
      </c>
      <c r="V95" s="29"/>
      <c r="W95" s="29"/>
      <c r="X95" s="29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</row>
    <row r="96" spans="1:110" ht="14.1" customHeight="1">
      <c r="A96" s="4" t="s">
        <v>44</v>
      </c>
      <c r="B96" s="5" t="s">
        <v>45</v>
      </c>
      <c r="C96" s="5"/>
      <c r="D96" s="5"/>
      <c r="E96" s="5"/>
      <c r="F96" s="5">
        <f t="shared" si="3"/>
        <v>0</v>
      </c>
      <c r="G96" s="5">
        <f t="shared" si="4"/>
        <v>0</v>
      </c>
      <c r="H96" s="5">
        <f t="shared" si="5"/>
        <v>1</v>
      </c>
      <c r="M96" s="29">
        <v>30</v>
      </c>
      <c r="DE96" s="2"/>
      <c r="DF96" s="2"/>
    </row>
    <row r="97" spans="1:110" ht="14.1" customHeight="1">
      <c r="A97" s="6" t="s">
        <v>527</v>
      </c>
      <c r="B97" s="6" t="s">
        <v>48</v>
      </c>
      <c r="C97" s="6"/>
      <c r="D97" s="6"/>
      <c r="E97" s="6"/>
      <c r="F97" s="5">
        <f t="shared" si="3"/>
        <v>64</v>
      </c>
      <c r="G97" s="5">
        <f t="shared" si="4"/>
        <v>16</v>
      </c>
      <c r="H97" s="5">
        <f t="shared" si="5"/>
        <v>4</v>
      </c>
      <c r="I97" s="30"/>
      <c r="J97" s="30"/>
      <c r="K97" s="30"/>
      <c r="L97" s="30"/>
      <c r="M97" s="30">
        <v>25</v>
      </c>
      <c r="N97" s="30">
        <v>14</v>
      </c>
      <c r="O97" s="30">
        <v>15</v>
      </c>
      <c r="P97" s="30">
        <v>30</v>
      </c>
      <c r="Q97" s="30"/>
      <c r="R97" s="30"/>
      <c r="S97" s="30"/>
      <c r="T97" s="30"/>
      <c r="U97" s="30"/>
      <c r="V97" s="30"/>
      <c r="W97" s="30"/>
      <c r="X97" s="30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</row>
    <row r="98" spans="1:110" s="2" customFormat="1" ht="14.1" customHeight="1">
      <c r="A98" s="4" t="s">
        <v>527</v>
      </c>
      <c r="B98" s="5" t="s">
        <v>46</v>
      </c>
      <c r="C98" s="5"/>
      <c r="D98" s="5"/>
      <c r="E98" s="5"/>
      <c r="F98" s="5">
        <f t="shared" si="3"/>
        <v>16</v>
      </c>
      <c r="G98" s="5">
        <f t="shared" si="4"/>
        <v>8</v>
      </c>
      <c r="H98" s="5">
        <f t="shared" si="5"/>
        <v>2</v>
      </c>
      <c r="I98" s="29"/>
      <c r="J98" s="29"/>
      <c r="K98" s="29"/>
      <c r="L98" s="29"/>
      <c r="M98" s="29"/>
      <c r="N98" s="29"/>
      <c r="O98" s="29"/>
      <c r="P98" s="29">
        <v>22</v>
      </c>
      <c r="Q98" s="29"/>
      <c r="R98" s="29"/>
      <c r="S98" s="29"/>
      <c r="T98" s="29">
        <v>24</v>
      </c>
      <c r="U98" s="29"/>
      <c r="V98" s="29"/>
      <c r="W98" s="29"/>
      <c r="X98" s="29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</row>
    <row r="99" spans="1:110" ht="14.1" customHeight="1">
      <c r="A99" s="4" t="s">
        <v>527</v>
      </c>
      <c r="B99" s="5" t="s">
        <v>221</v>
      </c>
      <c r="C99" s="5"/>
      <c r="D99" s="5"/>
      <c r="E99" s="5"/>
      <c r="F99" s="5">
        <f t="shared" si="3"/>
        <v>6</v>
      </c>
      <c r="G99" s="5">
        <f t="shared" si="4"/>
        <v>6</v>
      </c>
      <c r="H99" s="5">
        <f t="shared" si="5"/>
        <v>1</v>
      </c>
      <c r="X99" s="29">
        <v>24</v>
      </c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</row>
    <row r="100" spans="1:110" s="2" customFormat="1" ht="14.1" customHeight="1">
      <c r="A100" s="6" t="s">
        <v>527</v>
      </c>
      <c r="B100" s="6" t="s">
        <v>47</v>
      </c>
      <c r="C100" s="6"/>
      <c r="D100" s="6"/>
      <c r="E100" s="6"/>
      <c r="F100" s="5">
        <f t="shared" si="3"/>
        <v>2</v>
      </c>
      <c r="G100" s="5">
        <f t="shared" si="4"/>
        <v>2</v>
      </c>
      <c r="H100" s="5">
        <f t="shared" si="5"/>
        <v>1</v>
      </c>
      <c r="I100" s="30"/>
      <c r="J100" s="30"/>
      <c r="K100" s="30"/>
      <c r="L100" s="30"/>
      <c r="M100" s="30"/>
      <c r="N100" s="30"/>
      <c r="O100" s="30"/>
      <c r="P100" s="30">
        <v>28</v>
      </c>
      <c r="Q100" s="30"/>
      <c r="R100" s="30"/>
      <c r="S100" s="30"/>
      <c r="T100" s="30"/>
      <c r="U100" s="30"/>
      <c r="V100" s="30"/>
      <c r="W100" s="30"/>
      <c r="X100" s="30"/>
    </row>
    <row r="101" spans="1:110" ht="14.1" customHeight="1">
      <c r="A101" s="4" t="s">
        <v>482</v>
      </c>
      <c r="B101" s="5" t="s">
        <v>483</v>
      </c>
      <c r="C101" s="5"/>
      <c r="D101" s="5"/>
      <c r="E101" s="5"/>
      <c r="F101" s="5">
        <f t="shared" si="3"/>
        <v>12</v>
      </c>
      <c r="G101" s="5">
        <f t="shared" si="4"/>
        <v>12</v>
      </c>
      <c r="H101" s="5">
        <f t="shared" si="5"/>
        <v>1</v>
      </c>
      <c r="R101" s="30"/>
      <c r="S101" s="30"/>
      <c r="U101" s="30"/>
      <c r="X101" s="29">
        <v>18</v>
      </c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</row>
    <row r="102" spans="1:110" s="2" customFormat="1" ht="14.1" customHeight="1">
      <c r="A102" s="6" t="s">
        <v>49</v>
      </c>
      <c r="B102" s="6" t="s">
        <v>502</v>
      </c>
      <c r="C102" s="6"/>
      <c r="D102" s="6"/>
      <c r="E102" s="6"/>
      <c r="F102" s="5">
        <f t="shared" si="3"/>
        <v>25</v>
      </c>
      <c r="G102" s="5">
        <f t="shared" si="4"/>
        <v>25</v>
      </c>
      <c r="H102" s="5">
        <f t="shared" si="5"/>
        <v>1</v>
      </c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>
        <v>5</v>
      </c>
      <c r="X102" s="30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</row>
    <row r="103" spans="1:110" s="2" customFormat="1" ht="14.1" customHeight="1">
      <c r="A103" s="6" t="s">
        <v>503</v>
      </c>
      <c r="B103" s="8" t="s">
        <v>504</v>
      </c>
      <c r="C103" s="8"/>
      <c r="D103" s="8"/>
      <c r="E103" s="8"/>
      <c r="F103" s="5">
        <f t="shared" si="3"/>
        <v>16</v>
      </c>
      <c r="G103" s="5">
        <f t="shared" si="4"/>
        <v>16</v>
      </c>
      <c r="H103" s="5">
        <f t="shared" si="5"/>
        <v>1</v>
      </c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AB103" s="2">
        <v>14</v>
      </c>
      <c r="DE103" s="1"/>
      <c r="DF103" s="1"/>
    </row>
    <row r="104" spans="1:110" ht="14.1" customHeight="1">
      <c r="A104" s="6" t="s">
        <v>50</v>
      </c>
      <c r="B104" s="6" t="s">
        <v>51</v>
      </c>
      <c r="C104" s="6"/>
      <c r="D104" s="6"/>
      <c r="E104" s="6"/>
      <c r="F104" s="5">
        <f t="shared" si="3"/>
        <v>18</v>
      </c>
      <c r="G104" s="5">
        <f t="shared" si="4"/>
        <v>18</v>
      </c>
      <c r="H104" s="5">
        <f t="shared" si="5"/>
        <v>1</v>
      </c>
      <c r="I104" s="30"/>
      <c r="J104" s="30"/>
      <c r="K104" s="30"/>
      <c r="L104" s="30"/>
      <c r="M104" s="30">
        <v>12</v>
      </c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</row>
    <row r="105" spans="1:110" s="2" customFormat="1" ht="14.1" customHeight="1">
      <c r="A105" s="6" t="s">
        <v>52</v>
      </c>
      <c r="B105" s="6" t="s">
        <v>53</v>
      </c>
      <c r="C105" s="6"/>
      <c r="D105" s="6"/>
      <c r="E105" s="6"/>
      <c r="F105" s="5">
        <f t="shared" si="3"/>
        <v>10</v>
      </c>
      <c r="G105" s="5">
        <f t="shared" si="4"/>
        <v>10</v>
      </c>
      <c r="H105" s="5">
        <f t="shared" si="5"/>
        <v>1</v>
      </c>
      <c r="I105" s="29"/>
      <c r="J105" s="29"/>
      <c r="K105" s="29">
        <v>20</v>
      </c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DE105" s="1"/>
      <c r="DF105" s="1"/>
    </row>
    <row r="106" spans="1:110" s="2" customFormat="1" ht="14.1" customHeight="1">
      <c r="A106" s="6" t="s">
        <v>54</v>
      </c>
      <c r="B106" s="6" t="s">
        <v>55</v>
      </c>
      <c r="C106" s="6"/>
      <c r="D106" s="6"/>
      <c r="E106" s="6"/>
      <c r="F106" s="5">
        <f t="shared" si="3"/>
        <v>18</v>
      </c>
      <c r="G106" s="5">
        <f t="shared" si="4"/>
        <v>9</v>
      </c>
      <c r="H106" s="5">
        <f t="shared" si="5"/>
        <v>2</v>
      </c>
      <c r="I106" s="30">
        <v>21</v>
      </c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>
        <v>22</v>
      </c>
      <c r="U106" s="30"/>
      <c r="V106" s="30"/>
      <c r="W106" s="30"/>
      <c r="X106" s="30"/>
      <c r="DE106" s="1"/>
      <c r="DF106" s="1"/>
    </row>
    <row r="107" spans="1:110" s="2" customFormat="1" ht="14.1" customHeight="1">
      <c r="A107" s="6" t="s">
        <v>56</v>
      </c>
      <c r="B107" s="6" t="s">
        <v>57</v>
      </c>
      <c r="C107" s="6"/>
      <c r="D107" s="6"/>
      <c r="E107" s="6"/>
      <c r="F107" s="5">
        <f t="shared" si="3"/>
        <v>56</v>
      </c>
      <c r="G107" s="5">
        <f t="shared" si="4"/>
        <v>14</v>
      </c>
      <c r="H107" s="5">
        <f t="shared" si="5"/>
        <v>4</v>
      </c>
      <c r="I107" s="30">
        <v>16</v>
      </c>
      <c r="J107" s="30">
        <v>17</v>
      </c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AA107" s="2">
        <v>27</v>
      </c>
      <c r="AB107" s="2">
        <v>27</v>
      </c>
    </row>
    <row r="108" spans="1:110" s="2" customFormat="1" ht="14.1" customHeight="1">
      <c r="A108" s="6" t="s">
        <v>56</v>
      </c>
      <c r="B108" s="8" t="s">
        <v>58</v>
      </c>
      <c r="C108" s="8"/>
      <c r="D108" s="8"/>
      <c r="E108" s="8"/>
      <c r="F108" s="5">
        <f t="shared" si="3"/>
        <v>1</v>
      </c>
      <c r="G108" s="5">
        <f t="shared" si="4"/>
        <v>1</v>
      </c>
      <c r="H108" s="5">
        <f t="shared" si="5"/>
        <v>1</v>
      </c>
      <c r="I108" s="30"/>
      <c r="J108" s="30">
        <v>29</v>
      </c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DE108" s="1"/>
      <c r="DF108" s="1"/>
    </row>
    <row r="109" spans="1:110" s="2" customFormat="1" ht="14.1" customHeight="1">
      <c r="A109" s="4" t="s">
        <v>182</v>
      </c>
      <c r="B109" s="5" t="s">
        <v>490</v>
      </c>
      <c r="C109" s="5"/>
      <c r="D109" s="5"/>
      <c r="E109" s="5"/>
      <c r="F109" s="5">
        <f t="shared" si="3"/>
        <v>1</v>
      </c>
      <c r="G109" s="5">
        <f t="shared" si="4"/>
        <v>1</v>
      </c>
      <c r="H109" s="5">
        <f t="shared" si="5"/>
        <v>1</v>
      </c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>
        <v>29</v>
      </c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DE109" s="1"/>
      <c r="DF109" s="1"/>
    </row>
    <row r="110" spans="1:110" ht="14.1" customHeight="1">
      <c r="A110" s="6" t="s">
        <v>59</v>
      </c>
      <c r="B110" s="6" t="s">
        <v>59</v>
      </c>
      <c r="C110" s="6"/>
      <c r="D110" s="6"/>
      <c r="E110" s="6"/>
      <c r="F110" s="5">
        <f t="shared" si="3"/>
        <v>14</v>
      </c>
      <c r="G110" s="5">
        <f t="shared" si="4"/>
        <v>7</v>
      </c>
      <c r="H110" s="5">
        <f t="shared" si="5"/>
        <v>2</v>
      </c>
      <c r="I110" s="30"/>
      <c r="J110" s="30"/>
      <c r="K110" s="30"/>
      <c r="L110" s="30">
        <v>23</v>
      </c>
      <c r="M110" s="30">
        <v>26</v>
      </c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</row>
    <row r="111" spans="1:110" s="2" customFormat="1" ht="14.1" customHeight="1">
      <c r="A111" s="6" t="s">
        <v>538</v>
      </c>
      <c r="B111" s="6" t="s">
        <v>539</v>
      </c>
      <c r="C111" s="6"/>
      <c r="D111" s="6"/>
      <c r="E111" s="6"/>
      <c r="F111" s="5">
        <f t="shared" si="3"/>
        <v>15</v>
      </c>
      <c r="G111" s="5">
        <f t="shared" si="4"/>
        <v>15</v>
      </c>
      <c r="H111" s="5">
        <f t="shared" si="5"/>
        <v>1</v>
      </c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AI111" s="2">
        <v>15</v>
      </c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</row>
    <row r="112" spans="1:110" s="2" customFormat="1" ht="14.1" customHeight="1">
      <c r="A112" s="6" t="s">
        <v>61</v>
      </c>
      <c r="B112" s="6" t="s">
        <v>62</v>
      </c>
      <c r="C112" s="6"/>
      <c r="D112" s="6"/>
      <c r="E112" s="6"/>
      <c r="F112" s="5">
        <f t="shared" si="3"/>
        <v>11</v>
      </c>
      <c r="G112" s="5">
        <f t="shared" si="4"/>
        <v>11</v>
      </c>
      <c r="H112" s="5">
        <f t="shared" si="5"/>
        <v>1</v>
      </c>
      <c r="I112" s="30"/>
      <c r="J112" s="30"/>
      <c r="K112" s="30"/>
      <c r="L112" s="30"/>
      <c r="M112" s="30"/>
      <c r="N112" s="30">
        <v>19</v>
      </c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</row>
    <row r="113" spans="1:110" s="2" customFormat="1" ht="14.1" customHeight="1">
      <c r="A113" s="4" t="s">
        <v>63</v>
      </c>
      <c r="B113" s="5" t="s">
        <v>64</v>
      </c>
      <c r="C113" s="5"/>
      <c r="D113" s="5"/>
      <c r="E113" s="5"/>
      <c r="F113" s="5">
        <f t="shared" si="3"/>
        <v>1</v>
      </c>
      <c r="G113" s="5">
        <f t="shared" si="4"/>
        <v>1</v>
      </c>
      <c r="H113" s="5">
        <f t="shared" si="5"/>
        <v>1</v>
      </c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1"/>
      <c r="Z113" s="1"/>
      <c r="AA113" s="1"/>
      <c r="AB113" s="1"/>
      <c r="AC113" s="1"/>
      <c r="AD113" s="1">
        <v>29</v>
      </c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</row>
    <row r="114" spans="1:110" s="2" customFormat="1" ht="14.1" customHeight="1">
      <c r="A114" s="4" t="s">
        <v>65</v>
      </c>
      <c r="B114" s="5" t="s">
        <v>66</v>
      </c>
      <c r="C114" s="5"/>
      <c r="D114" s="5"/>
      <c r="E114" s="5"/>
      <c r="F114" s="5">
        <f t="shared" si="3"/>
        <v>75</v>
      </c>
      <c r="G114" s="5">
        <f t="shared" si="4"/>
        <v>25</v>
      </c>
      <c r="H114" s="5">
        <f t="shared" si="5"/>
        <v>3</v>
      </c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>
        <v>5</v>
      </c>
      <c r="V114" s="29">
        <v>8</v>
      </c>
      <c r="W114" s="29">
        <v>9</v>
      </c>
      <c r="X114" s="29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</row>
    <row r="115" spans="1:110" s="2" customFormat="1" ht="14.1" customHeight="1">
      <c r="A115" s="6" t="s">
        <v>65</v>
      </c>
      <c r="B115" s="6" t="s">
        <v>68</v>
      </c>
      <c r="C115" s="6"/>
      <c r="D115" s="6"/>
      <c r="E115" s="6"/>
      <c r="F115" s="5">
        <f t="shared" si="3"/>
        <v>36</v>
      </c>
      <c r="G115" s="5">
        <f t="shared" si="4"/>
        <v>18</v>
      </c>
      <c r="H115" s="5">
        <f t="shared" si="5"/>
        <v>2</v>
      </c>
      <c r="I115" s="30">
        <v>12</v>
      </c>
      <c r="J115" s="30">
        <v>15</v>
      </c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</row>
    <row r="116" spans="1:110" s="2" customFormat="1" ht="14.1" customHeight="1">
      <c r="A116" s="4" t="s">
        <v>65</v>
      </c>
      <c r="B116" s="4" t="s">
        <v>67</v>
      </c>
      <c r="C116" s="4"/>
      <c r="D116" s="4"/>
      <c r="E116" s="4"/>
      <c r="F116" s="5">
        <f t="shared" si="3"/>
        <v>15</v>
      </c>
      <c r="G116" s="5">
        <f t="shared" si="4"/>
        <v>15</v>
      </c>
      <c r="H116" s="5">
        <f t="shared" si="5"/>
        <v>1</v>
      </c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1"/>
      <c r="Z116" s="1"/>
      <c r="AA116" s="1"/>
      <c r="AB116" s="1"/>
      <c r="AC116" s="1">
        <v>15</v>
      </c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DE116" s="1"/>
      <c r="DF116" s="1"/>
    </row>
    <row r="117" spans="1:110" s="2" customFormat="1" ht="14.1" customHeight="1">
      <c r="A117" s="6" t="s">
        <v>69</v>
      </c>
      <c r="B117" s="6" t="s">
        <v>173</v>
      </c>
      <c r="C117" s="6"/>
      <c r="D117" s="6"/>
      <c r="E117" s="6"/>
      <c r="F117" s="5">
        <f t="shared" si="3"/>
        <v>216</v>
      </c>
      <c r="G117" s="5">
        <f t="shared" si="4"/>
        <v>29</v>
      </c>
      <c r="H117" s="5">
        <f t="shared" si="5"/>
        <v>4</v>
      </c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AE117" s="2">
        <v>1</v>
      </c>
      <c r="AF117" s="2">
        <v>1</v>
      </c>
      <c r="AG117" s="2">
        <v>7</v>
      </c>
      <c r="AH117" s="2">
        <v>3</v>
      </c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</row>
    <row r="118" spans="1:110" ht="14.1" customHeight="1">
      <c r="A118" s="4" t="s">
        <v>69</v>
      </c>
      <c r="B118" s="5" t="s">
        <v>71</v>
      </c>
      <c r="C118" s="5"/>
      <c r="D118" s="5"/>
      <c r="E118" s="5"/>
      <c r="F118" s="5">
        <f t="shared" si="3"/>
        <v>140</v>
      </c>
      <c r="G118" s="5">
        <f t="shared" si="4"/>
        <v>28</v>
      </c>
      <c r="H118" s="5">
        <f t="shared" si="5"/>
        <v>5</v>
      </c>
      <c r="M118" s="29">
        <v>2</v>
      </c>
      <c r="N118" s="29">
        <v>12</v>
      </c>
      <c r="O118" s="29">
        <v>8</v>
      </c>
      <c r="P118" s="29">
        <v>8</v>
      </c>
      <c r="Q118" s="29">
        <v>26</v>
      </c>
      <c r="DE118" s="2"/>
      <c r="DF118" s="2"/>
    </row>
    <row r="119" spans="1:110" s="2" customFormat="1" ht="13.5" customHeight="1">
      <c r="A119" s="6" t="s">
        <v>69</v>
      </c>
      <c r="B119" s="6" t="s">
        <v>647</v>
      </c>
      <c r="C119" s="6"/>
      <c r="D119" s="6"/>
      <c r="E119" s="6"/>
      <c r="F119" s="5">
        <f t="shared" si="3"/>
        <v>26</v>
      </c>
      <c r="G119" s="5">
        <f t="shared" si="4"/>
        <v>26</v>
      </c>
      <c r="H119" s="5">
        <f t="shared" si="5"/>
        <v>1</v>
      </c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AM119" s="2">
        <v>4</v>
      </c>
    </row>
    <row r="120" spans="1:110" ht="14.1" customHeight="1">
      <c r="A120" s="6" t="s">
        <v>69</v>
      </c>
      <c r="B120" s="6" t="s">
        <v>70</v>
      </c>
      <c r="C120" s="6"/>
      <c r="D120" s="6"/>
      <c r="E120" s="6"/>
      <c r="F120" s="5">
        <f t="shared" si="3"/>
        <v>0</v>
      </c>
      <c r="G120" s="5">
        <f t="shared" si="4"/>
        <v>0</v>
      </c>
      <c r="H120" s="5">
        <f t="shared" si="5"/>
        <v>1</v>
      </c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>
        <v>30</v>
      </c>
      <c r="U120" s="30"/>
      <c r="V120" s="30"/>
      <c r="W120" s="30"/>
      <c r="X120" s="30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</row>
    <row r="121" spans="1:110" ht="14.1" customHeight="1">
      <c r="A121" s="4" t="s">
        <v>72</v>
      </c>
      <c r="B121" s="5" t="s">
        <v>74</v>
      </c>
      <c r="C121" s="5"/>
      <c r="D121" s="5"/>
      <c r="E121" s="5"/>
      <c r="F121" s="5">
        <f t="shared" si="3"/>
        <v>245</v>
      </c>
      <c r="G121" s="5">
        <f t="shared" si="4"/>
        <v>29</v>
      </c>
      <c r="H121" s="5">
        <f t="shared" si="5"/>
        <v>5</v>
      </c>
      <c r="Q121" s="29">
        <v>1</v>
      </c>
      <c r="R121" s="29">
        <v>1</v>
      </c>
      <c r="S121" s="29">
        <v>6</v>
      </c>
      <c r="W121" s="29">
        <v>10</v>
      </c>
      <c r="Y121" s="1">
        <v>20</v>
      </c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</row>
    <row r="122" spans="1:110" s="2" customFormat="1" ht="14.1" customHeight="1">
      <c r="A122" s="6" t="s">
        <v>72</v>
      </c>
      <c r="B122" s="6" t="s">
        <v>75</v>
      </c>
      <c r="C122" s="6"/>
      <c r="D122" s="6"/>
      <c r="E122" s="6"/>
      <c r="F122" s="5">
        <f t="shared" si="3"/>
        <v>52</v>
      </c>
      <c r="G122" s="5">
        <f t="shared" si="4"/>
        <v>26</v>
      </c>
      <c r="H122" s="5">
        <f t="shared" si="5"/>
        <v>2</v>
      </c>
      <c r="I122" s="29">
        <v>4</v>
      </c>
      <c r="J122" s="29">
        <v>12</v>
      </c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</row>
    <row r="123" spans="1:110" ht="14.1" customHeight="1">
      <c r="A123" s="6" t="s">
        <v>72</v>
      </c>
      <c r="B123" s="6" t="s">
        <v>73</v>
      </c>
      <c r="C123" s="6"/>
      <c r="D123" s="6"/>
      <c r="E123" s="6"/>
      <c r="F123" s="5">
        <f t="shared" si="3"/>
        <v>42</v>
      </c>
      <c r="G123" s="5">
        <f t="shared" si="4"/>
        <v>21</v>
      </c>
      <c r="H123" s="5">
        <f t="shared" si="5"/>
        <v>2</v>
      </c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>
        <v>9</v>
      </c>
      <c r="AM123" s="2">
        <v>12</v>
      </c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</row>
    <row r="124" spans="1:110" ht="14.1" customHeight="1">
      <c r="A124" s="4" t="s">
        <v>72</v>
      </c>
      <c r="B124" s="5" t="s">
        <v>216</v>
      </c>
      <c r="C124" s="5"/>
      <c r="D124" s="5"/>
      <c r="E124" s="5"/>
      <c r="F124" s="5">
        <f t="shared" si="3"/>
        <v>16</v>
      </c>
      <c r="G124" s="5">
        <f t="shared" si="4"/>
        <v>16</v>
      </c>
      <c r="H124" s="5">
        <f t="shared" si="5"/>
        <v>1</v>
      </c>
      <c r="AC124" s="1">
        <v>14</v>
      </c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</row>
    <row r="125" spans="1:110" ht="14.1" customHeight="1">
      <c r="A125" s="6" t="s">
        <v>76</v>
      </c>
      <c r="B125" s="8" t="s">
        <v>77</v>
      </c>
      <c r="C125" s="8"/>
      <c r="D125" s="8"/>
      <c r="E125" s="8"/>
      <c r="F125" s="5">
        <f t="shared" si="3"/>
        <v>6</v>
      </c>
      <c r="G125" s="5">
        <f t="shared" si="4"/>
        <v>6</v>
      </c>
      <c r="H125" s="5">
        <f t="shared" si="5"/>
        <v>1</v>
      </c>
      <c r="I125" s="30"/>
      <c r="J125" s="30"/>
      <c r="K125" s="30"/>
      <c r="L125" s="30">
        <v>24</v>
      </c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DE125" s="2"/>
      <c r="DF125" s="2"/>
    </row>
    <row r="126" spans="1:110" s="2" customFormat="1" ht="14.1" customHeight="1">
      <c r="A126" s="6" t="s">
        <v>508</v>
      </c>
      <c r="B126" s="8" t="s">
        <v>507</v>
      </c>
      <c r="C126" s="8"/>
      <c r="D126" s="8"/>
      <c r="E126" s="8"/>
      <c r="F126" s="5">
        <f t="shared" si="3"/>
        <v>11</v>
      </c>
      <c r="G126" s="5">
        <f t="shared" si="4"/>
        <v>11</v>
      </c>
      <c r="H126" s="5">
        <f t="shared" si="5"/>
        <v>1</v>
      </c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AB126" s="2">
        <v>19</v>
      </c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</row>
    <row r="127" spans="1:110" s="2" customFormat="1" ht="14.1" customHeight="1">
      <c r="A127" s="4" t="s">
        <v>153</v>
      </c>
      <c r="B127" s="4" t="s">
        <v>554</v>
      </c>
      <c r="C127" s="4"/>
      <c r="D127" s="4"/>
      <c r="E127" s="4"/>
      <c r="F127" s="5">
        <f t="shared" si="3"/>
        <v>34</v>
      </c>
      <c r="G127" s="5">
        <f t="shared" si="4"/>
        <v>17</v>
      </c>
      <c r="H127" s="5">
        <f t="shared" si="5"/>
        <v>2</v>
      </c>
      <c r="I127" s="29"/>
      <c r="J127" s="29"/>
      <c r="K127" s="29"/>
      <c r="L127" s="29">
        <v>13</v>
      </c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>
        <v>23</v>
      </c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DE127" s="1"/>
      <c r="DF127" s="1"/>
    </row>
    <row r="128" spans="1:110" s="2" customFormat="1" ht="14.1" customHeight="1">
      <c r="A128" s="4" t="s">
        <v>78</v>
      </c>
      <c r="B128" s="4" t="s">
        <v>80</v>
      </c>
      <c r="C128" s="4"/>
      <c r="D128" s="4"/>
      <c r="E128" s="4"/>
      <c r="F128" s="5">
        <f t="shared" si="3"/>
        <v>63</v>
      </c>
      <c r="G128" s="5">
        <f t="shared" si="4"/>
        <v>21</v>
      </c>
      <c r="H128" s="5">
        <f t="shared" si="5"/>
        <v>3</v>
      </c>
      <c r="I128" s="29"/>
      <c r="J128" s="29"/>
      <c r="K128" s="29">
        <v>9</v>
      </c>
      <c r="L128" s="29">
        <v>17</v>
      </c>
      <c r="M128" s="29">
        <v>23</v>
      </c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</row>
    <row r="129" spans="1:110" s="2" customFormat="1" ht="14.1" customHeight="1">
      <c r="A129" s="6" t="s">
        <v>78</v>
      </c>
      <c r="B129" s="6" t="s">
        <v>79</v>
      </c>
      <c r="C129" s="6"/>
      <c r="D129" s="6"/>
      <c r="E129" s="6"/>
      <c r="F129" s="5">
        <f t="shared" si="3"/>
        <v>38</v>
      </c>
      <c r="G129" s="5">
        <f t="shared" si="4"/>
        <v>19</v>
      </c>
      <c r="H129" s="5">
        <f t="shared" si="5"/>
        <v>2</v>
      </c>
      <c r="I129" s="30"/>
      <c r="J129" s="30"/>
      <c r="K129" s="30"/>
      <c r="L129" s="30"/>
      <c r="M129" s="30"/>
      <c r="N129" s="30">
        <v>11</v>
      </c>
      <c r="O129" s="30">
        <v>16</v>
      </c>
      <c r="P129" s="30"/>
      <c r="Q129" s="30"/>
      <c r="R129" s="30"/>
      <c r="S129" s="30"/>
      <c r="T129" s="30"/>
      <c r="U129" s="30"/>
      <c r="V129" s="30"/>
      <c r="W129" s="30"/>
      <c r="X129" s="30"/>
      <c r="DE129" s="1"/>
      <c r="DF129" s="1"/>
    </row>
    <row r="130" spans="1:110" ht="14.1" customHeight="1">
      <c r="A130" s="6" t="s">
        <v>78</v>
      </c>
      <c r="B130" s="6" t="s">
        <v>498</v>
      </c>
      <c r="C130" s="6"/>
      <c r="D130" s="6"/>
      <c r="E130" s="6"/>
      <c r="F130" s="5">
        <f t="shared" si="3"/>
        <v>24</v>
      </c>
      <c r="G130" s="5">
        <f t="shared" si="4"/>
        <v>12</v>
      </c>
      <c r="H130" s="5">
        <f t="shared" si="5"/>
        <v>2</v>
      </c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2"/>
      <c r="Z130" s="2"/>
      <c r="AA130" s="2">
        <v>18</v>
      </c>
      <c r="AB130" s="2">
        <v>21</v>
      </c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E130" s="2"/>
      <c r="DF130" s="2"/>
    </row>
    <row r="131" spans="1:110" ht="14.1" customHeight="1">
      <c r="A131" s="6" t="s">
        <v>78</v>
      </c>
      <c r="B131" s="6" t="s">
        <v>81</v>
      </c>
      <c r="C131" s="6"/>
      <c r="D131" s="6"/>
      <c r="E131" s="6"/>
      <c r="F131" s="5">
        <f t="shared" si="3"/>
        <v>5</v>
      </c>
      <c r="G131" s="5">
        <f t="shared" si="4"/>
        <v>5</v>
      </c>
      <c r="H131" s="5">
        <f t="shared" si="5"/>
        <v>1</v>
      </c>
      <c r="I131" s="30"/>
      <c r="J131" s="30">
        <v>25</v>
      </c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 spans="1:110" s="2" customFormat="1" ht="14.1" customHeight="1">
      <c r="A132" s="6" t="s">
        <v>78</v>
      </c>
      <c r="B132" s="8" t="s">
        <v>82</v>
      </c>
      <c r="C132" s="8"/>
      <c r="D132" s="8"/>
      <c r="E132" s="8"/>
      <c r="F132" s="5">
        <f t="shared" si="3"/>
        <v>2</v>
      </c>
      <c r="G132" s="5">
        <f t="shared" si="4"/>
        <v>2</v>
      </c>
      <c r="H132" s="5">
        <f t="shared" si="5"/>
        <v>1</v>
      </c>
      <c r="I132" s="30"/>
      <c r="J132" s="30">
        <v>28</v>
      </c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</row>
    <row r="133" spans="1:110" s="2" customFormat="1" ht="14.1" customHeight="1">
      <c r="A133" s="4" t="s">
        <v>83</v>
      </c>
      <c r="B133" s="4" t="s">
        <v>84</v>
      </c>
      <c r="C133" s="4"/>
      <c r="D133" s="4"/>
      <c r="E133" s="4"/>
      <c r="F133" s="5">
        <f t="shared" ref="F133:F196" si="6">G133*H133+COUNTIF(I133:AM133,1)*50</f>
        <v>14</v>
      </c>
      <c r="G133" s="5">
        <f t="shared" ref="G133:G196" si="7">30-MIN(I133:AM133)</f>
        <v>14</v>
      </c>
      <c r="H133" s="5">
        <f t="shared" ref="H133:H196" si="8">COUNT(I133:AM133)</f>
        <v>1</v>
      </c>
      <c r="I133" s="29"/>
      <c r="J133" s="29"/>
      <c r="K133" s="29"/>
      <c r="L133" s="29">
        <v>16</v>
      </c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</row>
    <row r="134" spans="1:110" s="2" customFormat="1" ht="14.1" customHeight="1">
      <c r="A134" s="4" t="s">
        <v>85</v>
      </c>
      <c r="B134" s="4" t="s">
        <v>86</v>
      </c>
      <c r="C134" s="4"/>
      <c r="D134" s="4"/>
      <c r="E134" s="4"/>
      <c r="F134" s="5">
        <f t="shared" si="6"/>
        <v>44</v>
      </c>
      <c r="G134" s="5">
        <f t="shared" si="7"/>
        <v>22</v>
      </c>
      <c r="H134" s="5">
        <f t="shared" si="8"/>
        <v>2</v>
      </c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1"/>
      <c r="Z134" s="1"/>
      <c r="AA134" s="1"/>
      <c r="AB134" s="1"/>
      <c r="AC134" s="1"/>
      <c r="AD134" s="1">
        <v>12</v>
      </c>
      <c r="AE134" s="1"/>
      <c r="AF134" s="1">
        <v>8</v>
      </c>
      <c r="AG134" s="1"/>
      <c r="AH134" s="1"/>
      <c r="AI134" s="1"/>
      <c r="AJ134" s="1"/>
      <c r="AK134" s="1"/>
      <c r="AL134" s="1"/>
      <c r="AM134" s="1"/>
      <c r="DE134" s="1"/>
      <c r="DF134" s="1"/>
    </row>
    <row r="135" spans="1:110" s="2" customFormat="1" ht="14.1" customHeight="1">
      <c r="A135" s="6" t="s">
        <v>87</v>
      </c>
      <c r="B135" s="6" t="s">
        <v>88</v>
      </c>
      <c r="C135" s="6"/>
      <c r="D135" s="6"/>
      <c r="E135" s="6"/>
      <c r="F135" s="5">
        <f t="shared" si="6"/>
        <v>15</v>
      </c>
      <c r="G135" s="5">
        <f t="shared" si="7"/>
        <v>15</v>
      </c>
      <c r="H135" s="5">
        <f t="shared" si="8"/>
        <v>1</v>
      </c>
      <c r="I135" s="30"/>
      <c r="J135" s="30"/>
      <c r="K135" s="30"/>
      <c r="L135" s="30"/>
      <c r="M135" s="30">
        <v>15</v>
      </c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</row>
    <row r="136" spans="1:110" s="2" customFormat="1" ht="14.1" customHeight="1">
      <c r="A136" s="8" t="s">
        <v>118</v>
      </c>
      <c r="B136" s="6" t="s">
        <v>117</v>
      </c>
      <c r="C136" s="6"/>
      <c r="D136" s="6"/>
      <c r="E136" s="6"/>
      <c r="F136" s="5">
        <f t="shared" si="6"/>
        <v>20</v>
      </c>
      <c r="G136" s="5">
        <f t="shared" si="7"/>
        <v>20</v>
      </c>
      <c r="H136" s="5">
        <f t="shared" si="8"/>
        <v>1</v>
      </c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AC136" s="2">
        <v>10</v>
      </c>
    </row>
    <row r="137" spans="1:110" ht="14.1" customHeight="1">
      <c r="A137" s="6" t="s">
        <v>89</v>
      </c>
      <c r="B137" s="6" t="s">
        <v>90</v>
      </c>
      <c r="C137" s="6"/>
      <c r="D137" s="6"/>
      <c r="E137" s="6"/>
      <c r="F137" s="5">
        <f t="shared" si="6"/>
        <v>30</v>
      </c>
      <c r="G137" s="5">
        <f t="shared" si="7"/>
        <v>15</v>
      </c>
      <c r="H137" s="5">
        <f t="shared" si="8"/>
        <v>2</v>
      </c>
      <c r="I137" s="30"/>
      <c r="J137" s="30"/>
      <c r="K137" s="30"/>
      <c r="L137" s="30"/>
      <c r="M137" s="30"/>
      <c r="N137" s="30"/>
      <c r="O137" s="30"/>
      <c r="P137" s="30"/>
      <c r="Q137" s="30">
        <v>15</v>
      </c>
      <c r="R137" s="30">
        <v>15</v>
      </c>
      <c r="S137" s="30"/>
      <c r="T137" s="30"/>
      <c r="U137" s="30"/>
      <c r="V137" s="30"/>
      <c r="W137" s="30"/>
      <c r="X137" s="30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</row>
    <row r="138" spans="1:110" ht="14.1" customHeight="1">
      <c r="A138" s="4" t="s">
        <v>91</v>
      </c>
      <c r="B138" s="5" t="s">
        <v>88</v>
      </c>
      <c r="C138" s="5"/>
      <c r="D138" s="5"/>
      <c r="E138" s="5"/>
      <c r="F138" s="5">
        <f t="shared" si="6"/>
        <v>162</v>
      </c>
      <c r="G138" s="5">
        <f t="shared" si="7"/>
        <v>27</v>
      </c>
      <c r="H138" s="5">
        <f t="shared" si="8"/>
        <v>6</v>
      </c>
      <c r="N138" s="29">
        <v>3</v>
      </c>
      <c r="O138" s="29">
        <v>21</v>
      </c>
      <c r="P138" s="29">
        <v>11</v>
      </c>
      <c r="Q138" s="29">
        <v>17</v>
      </c>
      <c r="R138" s="29">
        <v>12</v>
      </c>
      <c r="T138" s="29">
        <v>10</v>
      </c>
    </row>
    <row r="139" spans="1:110" s="2" customFormat="1" ht="13.5" customHeight="1">
      <c r="A139" s="6" t="s">
        <v>91</v>
      </c>
      <c r="B139" s="6" t="s">
        <v>535</v>
      </c>
      <c r="C139" s="6"/>
      <c r="D139" s="6"/>
      <c r="E139" s="6"/>
      <c r="F139" s="5">
        <f t="shared" si="6"/>
        <v>23</v>
      </c>
      <c r="G139" s="5">
        <f t="shared" si="7"/>
        <v>23</v>
      </c>
      <c r="H139" s="5">
        <f t="shared" si="8"/>
        <v>1</v>
      </c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AI139" s="2">
        <v>7</v>
      </c>
      <c r="DE139" s="1"/>
      <c r="DF139" s="1"/>
    </row>
    <row r="140" spans="1:110" s="2" customFormat="1" ht="14.1" customHeight="1">
      <c r="A140" s="6" t="s">
        <v>92</v>
      </c>
      <c r="B140" s="6" t="s">
        <v>158</v>
      </c>
      <c r="C140" s="6">
        <v>1980</v>
      </c>
      <c r="D140" s="6"/>
      <c r="E140" s="6"/>
      <c r="F140" s="5">
        <f t="shared" si="6"/>
        <v>728</v>
      </c>
      <c r="G140" s="5">
        <f t="shared" si="7"/>
        <v>28</v>
      </c>
      <c r="H140" s="5">
        <f t="shared" si="8"/>
        <v>26</v>
      </c>
      <c r="I140" s="30">
        <v>17</v>
      </c>
      <c r="J140" s="30">
        <v>8</v>
      </c>
      <c r="K140" s="30">
        <v>8</v>
      </c>
      <c r="L140" s="30">
        <v>9</v>
      </c>
      <c r="M140" s="30">
        <v>10</v>
      </c>
      <c r="N140" s="30">
        <v>8</v>
      </c>
      <c r="O140" s="30">
        <v>11</v>
      </c>
      <c r="P140" s="30">
        <v>3</v>
      </c>
      <c r="Q140" s="30">
        <v>10</v>
      </c>
      <c r="R140" s="30">
        <v>6</v>
      </c>
      <c r="S140" s="30"/>
      <c r="T140" s="30">
        <v>2</v>
      </c>
      <c r="U140" s="30">
        <v>6</v>
      </c>
      <c r="V140" s="30">
        <v>3</v>
      </c>
      <c r="W140" s="30">
        <v>3</v>
      </c>
      <c r="X140" s="30">
        <v>9</v>
      </c>
      <c r="Y140" s="2">
        <v>3</v>
      </c>
      <c r="Z140" s="2">
        <v>6</v>
      </c>
      <c r="AA140" s="2">
        <v>6</v>
      </c>
      <c r="AB140" s="2">
        <v>4</v>
      </c>
      <c r="AC140" s="2">
        <v>5</v>
      </c>
      <c r="AD140" s="2">
        <v>5</v>
      </c>
      <c r="AE140" s="2">
        <v>10</v>
      </c>
      <c r="AF140" s="2">
        <v>5</v>
      </c>
      <c r="AG140" s="2">
        <v>3</v>
      </c>
      <c r="AI140" s="2">
        <v>8</v>
      </c>
      <c r="AM140" s="2">
        <v>6</v>
      </c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</row>
    <row r="141" spans="1:110" ht="14.1" customHeight="1">
      <c r="A141" s="4" t="s">
        <v>92</v>
      </c>
      <c r="B141" s="5" t="s">
        <v>172</v>
      </c>
      <c r="C141" s="6">
        <v>1980</v>
      </c>
      <c r="D141" s="5"/>
      <c r="E141" s="5"/>
      <c r="F141" s="5">
        <f t="shared" si="6"/>
        <v>476</v>
      </c>
      <c r="G141" s="5">
        <f t="shared" si="7"/>
        <v>28</v>
      </c>
      <c r="H141" s="5">
        <f t="shared" si="8"/>
        <v>17</v>
      </c>
      <c r="Q141" s="29">
        <v>5</v>
      </c>
      <c r="R141" s="30">
        <v>5</v>
      </c>
      <c r="S141" s="30">
        <v>7</v>
      </c>
      <c r="U141" s="30">
        <v>15</v>
      </c>
      <c r="V141" s="29">
        <v>3</v>
      </c>
      <c r="W141" s="29">
        <v>3</v>
      </c>
      <c r="X141" s="29">
        <v>7</v>
      </c>
      <c r="Y141" s="1">
        <v>2</v>
      </c>
      <c r="Z141" s="1">
        <v>10</v>
      </c>
      <c r="AA141" s="2">
        <v>7</v>
      </c>
      <c r="AB141" s="1">
        <v>12</v>
      </c>
      <c r="AC141" s="1">
        <v>8</v>
      </c>
      <c r="AE141" s="1">
        <v>5</v>
      </c>
      <c r="AF141" s="1">
        <v>12</v>
      </c>
      <c r="AG141" s="1">
        <v>9</v>
      </c>
      <c r="AI141" s="1">
        <v>11</v>
      </c>
      <c r="AM141" s="1">
        <v>14</v>
      </c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</row>
    <row r="142" spans="1:110" s="2" customFormat="1" ht="14.1" customHeight="1">
      <c r="A142" s="6" t="s">
        <v>92</v>
      </c>
      <c r="B142" s="6" t="s">
        <v>93</v>
      </c>
      <c r="C142" s="6"/>
      <c r="D142" s="6"/>
      <c r="E142" s="6"/>
      <c r="F142" s="5">
        <f t="shared" si="6"/>
        <v>78</v>
      </c>
      <c r="G142" s="5">
        <f t="shared" si="7"/>
        <v>26</v>
      </c>
      <c r="H142" s="5">
        <f t="shared" si="8"/>
        <v>3</v>
      </c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AH142" s="2">
        <v>4</v>
      </c>
      <c r="AJ142" s="2">
        <v>8</v>
      </c>
      <c r="AK142" s="2">
        <v>7</v>
      </c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E142" s="1"/>
      <c r="DF142" s="1"/>
    </row>
    <row r="143" spans="1:110" s="2" customFormat="1" ht="14.1" customHeight="1">
      <c r="A143" s="4" t="s">
        <v>92</v>
      </c>
      <c r="B143" s="5" t="s">
        <v>94</v>
      </c>
      <c r="C143" s="5"/>
      <c r="D143" s="5"/>
      <c r="E143" s="5"/>
      <c r="F143" s="5">
        <f t="shared" si="6"/>
        <v>6</v>
      </c>
      <c r="G143" s="5">
        <f t="shared" si="7"/>
        <v>6</v>
      </c>
      <c r="H143" s="5">
        <f t="shared" si="8"/>
        <v>1</v>
      </c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1"/>
      <c r="Z143" s="1"/>
      <c r="AA143" s="1"/>
      <c r="AB143" s="1"/>
      <c r="AC143" s="1">
        <v>24</v>
      </c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DD143" s="1"/>
    </row>
    <row r="144" spans="1:110" ht="14.1" customHeight="1">
      <c r="A144" s="4" t="s">
        <v>95</v>
      </c>
      <c r="B144" s="5" t="s">
        <v>96</v>
      </c>
      <c r="C144" s="5"/>
      <c r="D144" s="5"/>
      <c r="E144" s="5"/>
      <c r="F144" s="5">
        <f t="shared" si="6"/>
        <v>252</v>
      </c>
      <c r="G144" s="5">
        <f t="shared" si="7"/>
        <v>28</v>
      </c>
      <c r="H144" s="5">
        <f t="shared" si="8"/>
        <v>9</v>
      </c>
      <c r="V144" s="29">
        <v>2</v>
      </c>
      <c r="W144" s="29">
        <v>11</v>
      </c>
      <c r="X144" s="29">
        <v>4</v>
      </c>
      <c r="Y144" s="1">
        <v>6</v>
      </c>
      <c r="Z144" s="1">
        <v>3</v>
      </c>
      <c r="AA144" s="1">
        <v>3</v>
      </c>
      <c r="AB144" s="1">
        <v>5</v>
      </c>
      <c r="AC144" s="1">
        <v>7</v>
      </c>
      <c r="AD144" s="1">
        <v>8</v>
      </c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</row>
    <row r="145" spans="1:110" s="2" customFormat="1" ht="14.1" customHeight="1">
      <c r="A145" s="6" t="s">
        <v>95</v>
      </c>
      <c r="B145" s="6" t="s">
        <v>98</v>
      </c>
      <c r="C145" s="6"/>
      <c r="D145" s="6"/>
      <c r="E145" s="6"/>
      <c r="F145" s="5">
        <f t="shared" si="6"/>
        <v>168</v>
      </c>
      <c r="G145" s="5">
        <f t="shared" si="7"/>
        <v>24</v>
      </c>
      <c r="H145" s="5">
        <f t="shared" si="8"/>
        <v>7</v>
      </c>
      <c r="I145" s="30">
        <v>14</v>
      </c>
      <c r="J145" s="30">
        <v>6</v>
      </c>
      <c r="K145" s="30">
        <v>16</v>
      </c>
      <c r="L145" s="30">
        <v>22</v>
      </c>
      <c r="M145" s="30"/>
      <c r="N145" s="30"/>
      <c r="O145" s="30">
        <v>26</v>
      </c>
      <c r="P145" s="30">
        <v>15</v>
      </c>
      <c r="Q145" s="30">
        <v>23</v>
      </c>
      <c r="R145" s="30"/>
      <c r="S145" s="30"/>
      <c r="T145" s="30"/>
      <c r="U145" s="30"/>
      <c r="V145" s="30"/>
      <c r="W145" s="30"/>
      <c r="X145" s="30"/>
      <c r="DE145" s="1"/>
      <c r="DF145" s="1"/>
    </row>
    <row r="146" spans="1:110" ht="14.1" customHeight="1">
      <c r="A146" s="4" t="s">
        <v>95</v>
      </c>
      <c r="B146" s="5" t="s">
        <v>97</v>
      </c>
      <c r="C146" s="5"/>
      <c r="D146" s="5"/>
      <c r="E146" s="5"/>
      <c r="F146" s="5">
        <f t="shared" si="6"/>
        <v>104</v>
      </c>
      <c r="G146" s="5">
        <f t="shared" si="7"/>
        <v>26</v>
      </c>
      <c r="H146" s="5">
        <f t="shared" si="8"/>
        <v>4</v>
      </c>
      <c r="AC146" s="1">
        <v>4</v>
      </c>
      <c r="AD146" s="1">
        <v>9</v>
      </c>
      <c r="AE146" s="1">
        <v>12</v>
      </c>
      <c r="AF146" s="1">
        <v>15</v>
      </c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</row>
    <row r="147" spans="1:110" s="2" customFormat="1" ht="14.1" customHeight="1">
      <c r="A147" s="6" t="s">
        <v>99</v>
      </c>
      <c r="B147" s="6" t="s">
        <v>100</v>
      </c>
      <c r="C147" s="6"/>
      <c r="D147" s="6"/>
      <c r="E147" s="6"/>
      <c r="F147" s="5">
        <f t="shared" si="6"/>
        <v>0</v>
      </c>
      <c r="G147" s="5">
        <f t="shared" si="7"/>
        <v>0</v>
      </c>
      <c r="H147" s="5">
        <f t="shared" si="8"/>
        <v>1</v>
      </c>
      <c r="I147" s="30">
        <v>30</v>
      </c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</row>
    <row r="148" spans="1:110" ht="14.1" customHeight="1">
      <c r="A148" s="6" t="s">
        <v>101</v>
      </c>
      <c r="B148" s="6" t="s">
        <v>102</v>
      </c>
      <c r="C148" s="6"/>
      <c r="D148" s="6">
        <v>825</v>
      </c>
      <c r="E148" s="6">
        <v>1990</v>
      </c>
      <c r="F148" s="5">
        <f t="shared" si="6"/>
        <v>835</v>
      </c>
      <c r="G148" s="5">
        <f t="shared" si="7"/>
        <v>29</v>
      </c>
      <c r="H148" s="5">
        <f t="shared" si="8"/>
        <v>15</v>
      </c>
      <c r="I148" s="30"/>
      <c r="J148" s="30"/>
      <c r="K148" s="30"/>
      <c r="L148" s="30"/>
      <c r="S148" s="30"/>
      <c r="T148" s="30">
        <v>5</v>
      </c>
      <c r="U148" s="30">
        <v>1</v>
      </c>
      <c r="V148" s="30">
        <v>1</v>
      </c>
      <c r="W148" s="30">
        <v>1</v>
      </c>
      <c r="X148" s="30">
        <v>1</v>
      </c>
      <c r="Y148" s="2">
        <v>1</v>
      </c>
      <c r="Z148" s="2">
        <v>2</v>
      </c>
      <c r="AA148" s="2">
        <v>2</v>
      </c>
      <c r="AB148" s="2">
        <v>2</v>
      </c>
      <c r="AC148" s="2">
        <v>1</v>
      </c>
      <c r="AD148" s="2">
        <v>1</v>
      </c>
      <c r="AE148" s="2">
        <v>3</v>
      </c>
      <c r="AF148" s="2">
        <v>2</v>
      </c>
      <c r="AG148" s="2">
        <v>2</v>
      </c>
      <c r="AH148" s="2">
        <v>1</v>
      </c>
      <c r="AI148" s="2"/>
      <c r="AJ148" s="2"/>
      <c r="AK148" s="2"/>
      <c r="AL148" s="2"/>
      <c r="AM148" s="2"/>
      <c r="DE148" s="2"/>
      <c r="DF148" s="2"/>
    </row>
    <row r="149" spans="1:110" s="2" customFormat="1" ht="14.1" customHeight="1">
      <c r="A149" s="6" t="s">
        <v>101</v>
      </c>
      <c r="B149" s="6" t="s">
        <v>532</v>
      </c>
      <c r="C149" s="6"/>
      <c r="D149" s="6"/>
      <c r="E149" s="6"/>
      <c r="F149" s="5">
        <f t="shared" si="6"/>
        <v>156</v>
      </c>
      <c r="G149" s="5">
        <f t="shared" si="7"/>
        <v>26</v>
      </c>
      <c r="H149" s="5">
        <f t="shared" si="8"/>
        <v>6</v>
      </c>
      <c r="I149" s="30"/>
      <c r="J149" s="30"/>
      <c r="K149" s="29"/>
      <c r="L149" s="30"/>
      <c r="M149" s="30">
        <v>24</v>
      </c>
      <c r="N149" s="30">
        <v>13</v>
      </c>
      <c r="O149" s="30">
        <v>4</v>
      </c>
      <c r="P149" s="30">
        <v>4</v>
      </c>
      <c r="Q149" s="30">
        <v>16</v>
      </c>
      <c r="R149" s="30">
        <v>9</v>
      </c>
      <c r="S149" s="30"/>
      <c r="T149" s="30"/>
      <c r="U149" s="30"/>
      <c r="V149" s="30"/>
      <c r="W149" s="30"/>
      <c r="X149" s="30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</row>
    <row r="150" spans="1:110" s="2" customFormat="1" ht="14.1" customHeight="1">
      <c r="A150" s="6" t="s">
        <v>101</v>
      </c>
      <c r="B150" s="6" t="s">
        <v>162</v>
      </c>
      <c r="C150" s="6"/>
      <c r="D150" s="6"/>
      <c r="E150" s="6"/>
      <c r="F150" s="5">
        <f t="shared" si="6"/>
        <v>80</v>
      </c>
      <c r="G150" s="5">
        <f t="shared" si="7"/>
        <v>16</v>
      </c>
      <c r="H150" s="5">
        <f t="shared" si="8"/>
        <v>5</v>
      </c>
      <c r="I150" s="30"/>
      <c r="J150" s="30"/>
      <c r="K150" s="30"/>
      <c r="L150" s="30"/>
      <c r="M150" s="30"/>
      <c r="N150" s="30"/>
      <c r="O150" s="30">
        <v>14</v>
      </c>
      <c r="P150" s="30">
        <v>16</v>
      </c>
      <c r="Q150" s="30">
        <v>18</v>
      </c>
      <c r="R150" s="30"/>
      <c r="S150" s="30"/>
      <c r="T150" s="30">
        <v>19</v>
      </c>
      <c r="U150" s="30"/>
      <c r="V150" s="30"/>
      <c r="W150" s="30"/>
      <c r="X150" s="30"/>
      <c r="Y150" s="2">
        <v>22</v>
      </c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</row>
    <row r="151" spans="1:110" s="2" customFormat="1" ht="14.1" customHeight="1">
      <c r="A151" s="6" t="s">
        <v>103</v>
      </c>
      <c r="B151" s="6" t="s">
        <v>104</v>
      </c>
      <c r="C151" s="6"/>
      <c r="D151" s="6"/>
      <c r="E151" s="6"/>
      <c r="F151" s="5">
        <f t="shared" si="6"/>
        <v>184</v>
      </c>
      <c r="G151" s="5">
        <f t="shared" si="7"/>
        <v>23</v>
      </c>
      <c r="H151" s="5">
        <f t="shared" si="8"/>
        <v>8</v>
      </c>
      <c r="I151" s="30">
        <v>7</v>
      </c>
      <c r="J151" s="30">
        <v>9</v>
      </c>
      <c r="K151" s="30">
        <v>22</v>
      </c>
      <c r="L151" s="30">
        <v>14</v>
      </c>
      <c r="M151" s="30">
        <v>8</v>
      </c>
      <c r="N151" s="30">
        <v>7</v>
      </c>
      <c r="O151" s="30">
        <v>27</v>
      </c>
      <c r="P151" s="30">
        <v>19</v>
      </c>
      <c r="Q151" s="30"/>
      <c r="R151" s="30"/>
      <c r="S151" s="30"/>
      <c r="T151" s="30"/>
      <c r="U151" s="30"/>
      <c r="V151" s="30"/>
      <c r="W151" s="30"/>
      <c r="X151" s="30"/>
    </row>
    <row r="152" spans="1:110" ht="14.1" customHeight="1">
      <c r="A152" s="6" t="s">
        <v>105</v>
      </c>
      <c r="B152" s="6" t="s">
        <v>106</v>
      </c>
      <c r="C152" s="6"/>
      <c r="D152" s="6"/>
      <c r="E152" s="6"/>
      <c r="F152" s="5">
        <f t="shared" si="6"/>
        <v>42</v>
      </c>
      <c r="G152" s="5">
        <f t="shared" si="7"/>
        <v>21</v>
      </c>
      <c r="H152" s="5">
        <f t="shared" si="8"/>
        <v>2</v>
      </c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2"/>
      <c r="Z152" s="2"/>
      <c r="AA152" s="2"/>
      <c r="AB152" s="2"/>
      <c r="AC152" s="2">
        <v>26</v>
      </c>
      <c r="AD152" s="2"/>
      <c r="AE152" s="2"/>
      <c r="AF152" s="2"/>
      <c r="AG152" s="2"/>
      <c r="AH152" s="2"/>
      <c r="AI152" s="2">
        <v>9</v>
      </c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</row>
    <row r="153" spans="1:110" ht="14.1" customHeight="1">
      <c r="A153" s="4" t="s">
        <v>107</v>
      </c>
      <c r="B153" s="5" t="s">
        <v>108</v>
      </c>
      <c r="C153" s="5"/>
      <c r="D153" s="5"/>
      <c r="E153" s="5"/>
      <c r="F153" s="5">
        <f t="shared" si="6"/>
        <v>18</v>
      </c>
      <c r="G153" s="5">
        <f t="shared" si="7"/>
        <v>18</v>
      </c>
      <c r="H153" s="5">
        <f t="shared" si="8"/>
        <v>1</v>
      </c>
      <c r="U153" s="29">
        <v>12</v>
      </c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</row>
    <row r="154" spans="1:110" ht="14.1" customHeight="1">
      <c r="A154" s="4" t="s">
        <v>109</v>
      </c>
      <c r="B154" s="4" t="s">
        <v>531</v>
      </c>
      <c r="F154" s="5">
        <f t="shared" si="6"/>
        <v>81</v>
      </c>
      <c r="G154" s="5">
        <f t="shared" si="7"/>
        <v>27</v>
      </c>
      <c r="H154" s="5">
        <f t="shared" si="8"/>
        <v>3</v>
      </c>
      <c r="I154" s="29">
        <v>3</v>
      </c>
      <c r="J154" s="29">
        <v>7</v>
      </c>
      <c r="K154" s="29">
        <v>14</v>
      </c>
      <c r="DE154" s="2"/>
      <c r="DF154" s="2"/>
    </row>
    <row r="155" spans="1:110" ht="14.1" customHeight="1">
      <c r="A155" s="6" t="s">
        <v>109</v>
      </c>
      <c r="B155" s="6" t="s">
        <v>157</v>
      </c>
      <c r="C155" s="6"/>
      <c r="D155" s="6"/>
      <c r="E155" s="6"/>
      <c r="F155" s="5">
        <f t="shared" si="6"/>
        <v>44</v>
      </c>
      <c r="G155" s="5">
        <f t="shared" si="7"/>
        <v>22</v>
      </c>
      <c r="H155" s="5">
        <f t="shared" si="8"/>
        <v>2</v>
      </c>
      <c r="I155" s="30"/>
      <c r="J155" s="30"/>
      <c r="K155" s="30"/>
      <c r="L155" s="30"/>
      <c r="M155" s="30"/>
      <c r="N155" s="30"/>
      <c r="O155" s="30"/>
      <c r="P155" s="30"/>
      <c r="Q155" s="30">
        <v>8</v>
      </c>
      <c r="R155" s="30">
        <v>8</v>
      </c>
      <c r="S155" s="30"/>
      <c r="T155" s="30"/>
      <c r="U155" s="30"/>
      <c r="V155" s="30"/>
      <c r="W155" s="30"/>
      <c r="X155" s="30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</row>
    <row r="156" spans="1:110" s="2" customFormat="1" ht="14.1" customHeight="1">
      <c r="A156" s="6" t="s">
        <v>110</v>
      </c>
      <c r="B156" s="6" t="s">
        <v>111</v>
      </c>
      <c r="C156" s="6"/>
      <c r="D156" s="6"/>
      <c r="E156" s="6"/>
      <c r="F156" s="5">
        <f t="shared" si="6"/>
        <v>286</v>
      </c>
      <c r="G156" s="5">
        <f t="shared" si="7"/>
        <v>26</v>
      </c>
      <c r="H156" s="5">
        <f t="shared" si="8"/>
        <v>11</v>
      </c>
      <c r="I156" s="30"/>
      <c r="J156" s="30"/>
      <c r="K156" s="30"/>
      <c r="L156" s="30"/>
      <c r="M156" s="30"/>
      <c r="N156" s="30"/>
      <c r="O156" s="30"/>
      <c r="P156" s="30"/>
      <c r="Q156" s="30">
        <v>7</v>
      </c>
      <c r="R156" s="30">
        <v>7</v>
      </c>
      <c r="S156" s="30"/>
      <c r="T156" s="30"/>
      <c r="U156" s="30">
        <v>10</v>
      </c>
      <c r="V156" s="30">
        <v>4</v>
      </c>
      <c r="W156" s="30">
        <v>4</v>
      </c>
      <c r="X156" s="30">
        <v>17</v>
      </c>
      <c r="Y156" s="2">
        <v>5</v>
      </c>
      <c r="Z156" s="2">
        <v>8</v>
      </c>
      <c r="AA156" s="2">
        <v>12</v>
      </c>
      <c r="AB156" s="2">
        <v>28</v>
      </c>
      <c r="AC156" s="2">
        <v>13</v>
      </c>
    </row>
    <row r="157" spans="1:110" s="2" customFormat="1" ht="14.1" customHeight="1">
      <c r="A157" s="6" t="s">
        <v>110</v>
      </c>
      <c r="B157" s="6" t="s">
        <v>31</v>
      </c>
      <c r="C157" s="6"/>
      <c r="D157" s="6"/>
      <c r="E157" s="6"/>
      <c r="F157" s="5">
        <f t="shared" si="6"/>
        <v>60</v>
      </c>
      <c r="G157" s="5">
        <f t="shared" si="7"/>
        <v>12</v>
      </c>
      <c r="H157" s="5">
        <f t="shared" si="8"/>
        <v>5</v>
      </c>
      <c r="I157" s="30">
        <v>18</v>
      </c>
      <c r="J157" s="30">
        <v>24</v>
      </c>
      <c r="K157" s="30">
        <v>26</v>
      </c>
      <c r="L157" s="30"/>
      <c r="M157" s="30"/>
      <c r="N157" s="30"/>
      <c r="O157" s="30"/>
      <c r="P157" s="30">
        <v>25</v>
      </c>
      <c r="Q157" s="30"/>
      <c r="R157" s="30"/>
      <c r="S157" s="30"/>
      <c r="T157" s="30">
        <v>26</v>
      </c>
      <c r="U157" s="30"/>
      <c r="V157" s="30"/>
      <c r="W157" s="30"/>
      <c r="X157" s="30"/>
      <c r="DE157" s="1"/>
      <c r="DF157" s="1"/>
    </row>
    <row r="158" spans="1:110" s="2" customFormat="1" ht="14.1" customHeight="1">
      <c r="A158" s="6" t="s">
        <v>110</v>
      </c>
      <c r="B158" s="8" t="s">
        <v>541</v>
      </c>
      <c r="C158" s="8"/>
      <c r="D158" s="8"/>
      <c r="E158" s="8"/>
      <c r="F158" s="5">
        <f t="shared" si="6"/>
        <v>22</v>
      </c>
      <c r="G158" s="5">
        <f t="shared" si="7"/>
        <v>22</v>
      </c>
      <c r="H158" s="5">
        <f t="shared" si="8"/>
        <v>1</v>
      </c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AM158" s="2">
        <v>8</v>
      </c>
    </row>
    <row r="159" spans="1:110" ht="14.1" customHeight="1">
      <c r="A159" s="6" t="s">
        <v>112</v>
      </c>
      <c r="B159" s="6" t="s">
        <v>113</v>
      </c>
      <c r="C159" s="6"/>
      <c r="D159" s="6"/>
      <c r="E159" s="6"/>
      <c r="F159" s="5">
        <f t="shared" si="6"/>
        <v>30</v>
      </c>
      <c r="G159" s="5">
        <f t="shared" si="7"/>
        <v>15</v>
      </c>
      <c r="H159" s="5">
        <f t="shared" si="8"/>
        <v>2</v>
      </c>
      <c r="I159" s="30"/>
      <c r="J159" s="30"/>
      <c r="K159" s="30"/>
      <c r="L159" s="30"/>
      <c r="M159" s="30"/>
      <c r="N159" s="30"/>
      <c r="O159" s="30"/>
      <c r="P159" s="30"/>
      <c r="Q159" s="30"/>
      <c r="R159" s="30">
        <v>23</v>
      </c>
      <c r="S159" s="30"/>
      <c r="T159" s="30">
        <v>15</v>
      </c>
      <c r="U159" s="30"/>
      <c r="V159" s="30"/>
      <c r="W159" s="30"/>
      <c r="X159" s="30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</row>
    <row r="160" spans="1:110" ht="14.1" customHeight="1">
      <c r="A160" s="6" t="s">
        <v>112</v>
      </c>
      <c r="B160" s="6" t="s">
        <v>174</v>
      </c>
      <c r="C160" s="6"/>
      <c r="D160" s="6"/>
      <c r="E160" s="6"/>
      <c r="F160" s="5">
        <f t="shared" si="6"/>
        <v>20</v>
      </c>
      <c r="G160" s="5">
        <f t="shared" si="7"/>
        <v>20</v>
      </c>
      <c r="H160" s="5">
        <f t="shared" si="8"/>
        <v>1</v>
      </c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2"/>
      <c r="Z160" s="2"/>
      <c r="AA160" s="2"/>
      <c r="AB160" s="2"/>
      <c r="AC160" s="2"/>
      <c r="AD160" s="2"/>
      <c r="AE160" s="2"/>
      <c r="AF160" s="2">
        <v>10</v>
      </c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</row>
    <row r="161" spans="1:110" s="2" customFormat="1" ht="13.5" customHeight="1">
      <c r="A161" s="4" t="s">
        <v>116</v>
      </c>
      <c r="B161" s="4" t="s">
        <v>116</v>
      </c>
      <c r="C161" s="4"/>
      <c r="D161" s="4"/>
      <c r="E161" s="4"/>
      <c r="F161" s="5">
        <f t="shared" si="6"/>
        <v>20</v>
      </c>
      <c r="G161" s="5">
        <f t="shared" si="7"/>
        <v>20</v>
      </c>
      <c r="H161" s="5">
        <f t="shared" si="8"/>
        <v>1</v>
      </c>
      <c r="I161" s="29"/>
      <c r="J161" s="29"/>
      <c r="K161" s="29">
        <v>10</v>
      </c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</row>
    <row r="162" spans="1:110" s="2" customFormat="1" ht="14.1" customHeight="1">
      <c r="A162" s="6" t="s">
        <v>119</v>
      </c>
      <c r="B162" s="6" t="s">
        <v>120</v>
      </c>
      <c r="C162" s="6"/>
      <c r="D162" s="6"/>
      <c r="E162" s="6"/>
      <c r="F162" s="5">
        <f t="shared" si="6"/>
        <v>64</v>
      </c>
      <c r="G162" s="5">
        <f t="shared" si="7"/>
        <v>16</v>
      </c>
      <c r="H162" s="5">
        <f t="shared" si="8"/>
        <v>4</v>
      </c>
      <c r="I162" s="30">
        <v>15</v>
      </c>
      <c r="J162" s="30">
        <v>14</v>
      </c>
      <c r="K162" s="30"/>
      <c r="L162" s="30"/>
      <c r="M162" s="30"/>
      <c r="N162" s="30"/>
      <c r="O162" s="30"/>
      <c r="P162" s="30"/>
      <c r="Q162" s="30">
        <v>28</v>
      </c>
      <c r="R162" s="30">
        <v>28</v>
      </c>
      <c r="S162" s="30"/>
      <c r="T162" s="30"/>
      <c r="U162" s="30"/>
      <c r="V162" s="30"/>
      <c r="W162" s="30"/>
      <c r="X162" s="30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</row>
    <row r="163" spans="1:110" s="2" customFormat="1" ht="14.1" customHeight="1">
      <c r="A163" s="6" t="s">
        <v>121</v>
      </c>
      <c r="B163" s="6" t="s">
        <v>122</v>
      </c>
      <c r="C163" s="6"/>
      <c r="D163" s="6"/>
      <c r="E163" s="6"/>
      <c r="F163" s="5">
        <f t="shared" si="6"/>
        <v>84</v>
      </c>
      <c r="G163" s="5">
        <f t="shared" si="7"/>
        <v>21</v>
      </c>
      <c r="H163" s="5">
        <f t="shared" si="8"/>
        <v>4</v>
      </c>
      <c r="I163" s="30">
        <v>9</v>
      </c>
      <c r="J163" s="30">
        <v>13</v>
      </c>
      <c r="K163" s="30">
        <v>19</v>
      </c>
      <c r="L163" s="30">
        <v>15</v>
      </c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DE163" s="1"/>
      <c r="DF163" s="1"/>
    </row>
    <row r="164" spans="1:110" ht="14.1" customHeight="1">
      <c r="A164" s="6" t="s">
        <v>121</v>
      </c>
      <c r="B164" s="6" t="s">
        <v>494</v>
      </c>
      <c r="C164" s="6"/>
      <c r="D164" s="6"/>
      <c r="E164" s="6"/>
      <c r="F164" s="5">
        <f t="shared" si="6"/>
        <v>1</v>
      </c>
      <c r="G164" s="5">
        <f t="shared" si="7"/>
        <v>1</v>
      </c>
      <c r="H164" s="5">
        <f t="shared" si="8"/>
        <v>1</v>
      </c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2">
        <v>29</v>
      </c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</row>
    <row r="165" spans="1:110" ht="14.1" customHeight="1">
      <c r="A165" s="4" t="s">
        <v>123</v>
      </c>
      <c r="B165" s="5" t="s">
        <v>124</v>
      </c>
      <c r="C165" s="5"/>
      <c r="D165" s="5"/>
      <c r="E165" s="5"/>
      <c r="F165" s="5">
        <f t="shared" si="6"/>
        <v>52</v>
      </c>
      <c r="G165" s="5">
        <f t="shared" si="7"/>
        <v>26</v>
      </c>
      <c r="H165" s="5">
        <f t="shared" si="8"/>
        <v>2</v>
      </c>
      <c r="M165" s="29">
        <v>4</v>
      </c>
      <c r="P165" s="29">
        <v>23</v>
      </c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</row>
    <row r="166" spans="1:110" s="2" customFormat="1" ht="14.1" customHeight="1">
      <c r="A166" s="6" t="s">
        <v>123</v>
      </c>
      <c r="B166" s="6" t="s">
        <v>480</v>
      </c>
      <c r="C166" s="6"/>
      <c r="D166" s="6"/>
      <c r="E166" s="6"/>
      <c r="F166" s="5">
        <f t="shared" si="6"/>
        <v>14</v>
      </c>
      <c r="G166" s="5">
        <f t="shared" si="7"/>
        <v>14</v>
      </c>
      <c r="H166" s="5">
        <f t="shared" si="8"/>
        <v>1</v>
      </c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>
        <v>16</v>
      </c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</row>
    <row r="167" spans="1:110" s="2" customFormat="1" ht="14.1" customHeight="1">
      <c r="A167" s="6" t="s">
        <v>125</v>
      </c>
      <c r="B167" s="6" t="s">
        <v>269</v>
      </c>
      <c r="C167" s="6"/>
      <c r="D167" s="6"/>
      <c r="E167" s="6"/>
      <c r="F167" s="5">
        <f t="shared" si="6"/>
        <v>24</v>
      </c>
      <c r="G167" s="5">
        <f t="shared" si="7"/>
        <v>24</v>
      </c>
      <c r="H167" s="5">
        <f t="shared" si="8"/>
        <v>1</v>
      </c>
      <c r="I167" s="30"/>
      <c r="J167" s="30"/>
      <c r="K167" s="30">
        <v>6</v>
      </c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</row>
    <row r="168" spans="1:110" s="2" customFormat="1" ht="14.1" customHeight="1">
      <c r="A168" s="6" t="s">
        <v>125</v>
      </c>
      <c r="B168" s="6" t="s">
        <v>126</v>
      </c>
      <c r="C168" s="6"/>
      <c r="D168" s="6"/>
      <c r="E168" s="6"/>
      <c r="F168" s="5">
        <f t="shared" si="6"/>
        <v>8</v>
      </c>
      <c r="G168" s="5">
        <f t="shared" si="7"/>
        <v>4</v>
      </c>
      <c r="H168" s="5">
        <f t="shared" si="8"/>
        <v>2</v>
      </c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AB168" s="2">
        <v>26</v>
      </c>
      <c r="AC168" s="2">
        <v>30</v>
      </c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</row>
    <row r="169" spans="1:110" ht="14.1" customHeight="1">
      <c r="A169" s="4" t="s">
        <v>484</v>
      </c>
      <c r="B169" s="4" t="s">
        <v>485</v>
      </c>
      <c r="F169" s="5">
        <f t="shared" si="6"/>
        <v>5</v>
      </c>
      <c r="G169" s="5">
        <f t="shared" si="7"/>
        <v>5</v>
      </c>
      <c r="H169" s="5">
        <f t="shared" si="8"/>
        <v>1</v>
      </c>
      <c r="X169" s="29">
        <v>25</v>
      </c>
    </row>
    <row r="170" spans="1:110" ht="14.1" customHeight="1">
      <c r="A170" s="4" t="s">
        <v>127</v>
      </c>
      <c r="B170" s="5" t="s">
        <v>128</v>
      </c>
      <c r="C170" s="5"/>
      <c r="D170" s="5"/>
      <c r="E170" s="5"/>
      <c r="F170" s="5">
        <f t="shared" si="6"/>
        <v>92</v>
      </c>
      <c r="G170" s="5">
        <f t="shared" si="7"/>
        <v>23</v>
      </c>
      <c r="H170" s="5">
        <f t="shared" si="8"/>
        <v>4</v>
      </c>
      <c r="U170" s="29">
        <v>7</v>
      </c>
      <c r="V170" s="29">
        <v>9</v>
      </c>
      <c r="X170" s="29">
        <v>20</v>
      </c>
      <c r="Y170" s="1">
        <v>26</v>
      </c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</row>
    <row r="171" spans="1:110" ht="14.1" customHeight="1">
      <c r="A171" s="6" t="s">
        <v>127</v>
      </c>
      <c r="B171" s="6" t="s">
        <v>540</v>
      </c>
      <c r="C171" s="6"/>
      <c r="D171" s="6"/>
      <c r="E171" s="6"/>
      <c r="F171" s="5">
        <f t="shared" si="6"/>
        <v>79</v>
      </c>
      <c r="G171" s="5">
        <f t="shared" si="7"/>
        <v>29</v>
      </c>
      <c r="H171" s="5">
        <f t="shared" si="8"/>
        <v>1</v>
      </c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>
        <v>1</v>
      </c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</row>
    <row r="172" spans="1:110" ht="14.1" customHeight="1">
      <c r="A172" s="6" t="s">
        <v>127</v>
      </c>
      <c r="B172" s="6" t="s">
        <v>127</v>
      </c>
      <c r="C172" s="6"/>
      <c r="D172" s="6"/>
      <c r="E172" s="6"/>
      <c r="F172" s="5">
        <f t="shared" si="6"/>
        <v>26</v>
      </c>
      <c r="G172" s="5">
        <f t="shared" si="7"/>
        <v>26</v>
      </c>
      <c r="H172" s="5">
        <f t="shared" si="8"/>
        <v>1</v>
      </c>
      <c r="I172" s="30"/>
      <c r="J172" s="30"/>
      <c r="K172" s="30"/>
      <c r="L172" s="30">
        <v>4</v>
      </c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</row>
    <row r="173" spans="1:110" s="2" customFormat="1" ht="14.1" customHeight="1">
      <c r="A173" s="6" t="s">
        <v>513</v>
      </c>
      <c r="B173" s="6" t="s">
        <v>511</v>
      </c>
      <c r="C173" s="6"/>
      <c r="D173" s="6"/>
      <c r="E173" s="6"/>
      <c r="F173" s="5">
        <f t="shared" si="6"/>
        <v>0</v>
      </c>
      <c r="G173" s="5">
        <f t="shared" si="7"/>
        <v>0</v>
      </c>
      <c r="H173" s="5">
        <f t="shared" si="8"/>
        <v>1</v>
      </c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AB173" s="2">
        <v>30</v>
      </c>
    </row>
    <row r="174" spans="1:110" s="2" customFormat="1" ht="14.1" customHeight="1">
      <c r="A174" s="4" t="s">
        <v>129</v>
      </c>
      <c r="B174" s="5" t="s">
        <v>130</v>
      </c>
      <c r="C174" s="6">
        <v>1980</v>
      </c>
      <c r="D174" s="5"/>
      <c r="E174" s="5"/>
      <c r="F174" s="5">
        <f t="shared" si="6"/>
        <v>859</v>
      </c>
      <c r="G174" s="5">
        <f t="shared" si="7"/>
        <v>29</v>
      </c>
      <c r="H174" s="5">
        <f t="shared" si="8"/>
        <v>21</v>
      </c>
      <c r="I174" s="29"/>
      <c r="J174" s="29"/>
      <c r="K174" s="30">
        <v>1</v>
      </c>
      <c r="L174" s="29">
        <v>3</v>
      </c>
      <c r="M174" s="29">
        <v>1</v>
      </c>
      <c r="N174" s="29">
        <v>1</v>
      </c>
      <c r="O174" s="29">
        <v>1</v>
      </c>
      <c r="P174" s="29">
        <v>2</v>
      </c>
      <c r="Q174" s="29">
        <v>6</v>
      </c>
      <c r="R174" s="29">
        <v>10</v>
      </c>
      <c r="S174" s="29"/>
      <c r="T174" s="29">
        <v>3</v>
      </c>
      <c r="U174" s="29">
        <v>13</v>
      </c>
      <c r="V174" s="29"/>
      <c r="W174" s="29"/>
      <c r="X174" s="29">
        <v>19</v>
      </c>
      <c r="Y174" s="1">
        <v>9</v>
      </c>
      <c r="Z174" s="1"/>
      <c r="AA174" s="1">
        <v>8</v>
      </c>
      <c r="AB174" s="1">
        <v>11</v>
      </c>
      <c r="AC174" s="1">
        <v>11</v>
      </c>
      <c r="AD174" s="1">
        <v>7</v>
      </c>
      <c r="AE174" s="1">
        <v>4</v>
      </c>
      <c r="AF174" s="1">
        <v>7</v>
      </c>
      <c r="AG174" s="1">
        <v>1</v>
      </c>
      <c r="AH174" s="1"/>
      <c r="AI174" s="1">
        <v>12</v>
      </c>
      <c r="AJ174" s="1"/>
      <c r="AK174" s="1"/>
      <c r="AL174" s="1"/>
      <c r="AM174" s="1">
        <v>9</v>
      </c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</row>
    <row r="175" spans="1:110" s="2" customFormat="1" ht="14.1" customHeight="1">
      <c r="A175" s="6" t="s">
        <v>129</v>
      </c>
      <c r="B175" s="6" t="s">
        <v>131</v>
      </c>
      <c r="C175" s="6"/>
      <c r="D175" s="6"/>
      <c r="E175" s="6"/>
      <c r="F175" s="5">
        <f t="shared" si="6"/>
        <v>294</v>
      </c>
      <c r="G175" s="5">
        <f t="shared" si="7"/>
        <v>21</v>
      </c>
      <c r="H175" s="5">
        <f t="shared" si="8"/>
        <v>14</v>
      </c>
      <c r="I175" s="30"/>
      <c r="J175" s="30">
        <v>10</v>
      </c>
      <c r="K175" s="30">
        <v>13</v>
      </c>
      <c r="L175" s="30">
        <v>26</v>
      </c>
      <c r="M175" s="30">
        <v>19</v>
      </c>
      <c r="N175" s="30">
        <v>27</v>
      </c>
      <c r="O175" s="30">
        <v>17</v>
      </c>
      <c r="P175" s="30">
        <v>20</v>
      </c>
      <c r="Q175" s="30">
        <v>25</v>
      </c>
      <c r="R175" s="30"/>
      <c r="S175" s="30"/>
      <c r="T175" s="30"/>
      <c r="U175" s="30"/>
      <c r="V175" s="30"/>
      <c r="W175" s="30"/>
      <c r="X175" s="30"/>
      <c r="Y175" s="2">
        <v>21</v>
      </c>
      <c r="AA175" s="2">
        <v>11</v>
      </c>
      <c r="AB175" s="1">
        <v>9</v>
      </c>
      <c r="AD175" s="2">
        <v>19</v>
      </c>
      <c r="AE175" s="2">
        <v>9</v>
      </c>
      <c r="AG175" s="2">
        <v>10</v>
      </c>
      <c r="DD175" s="1"/>
    </row>
    <row r="176" spans="1:110" ht="14.1" customHeight="1">
      <c r="A176" s="4" t="s">
        <v>129</v>
      </c>
      <c r="B176" s="5" t="s">
        <v>521</v>
      </c>
      <c r="C176" s="5"/>
      <c r="D176" s="5"/>
      <c r="E176" s="5"/>
      <c r="F176" s="5">
        <f t="shared" si="6"/>
        <v>78</v>
      </c>
      <c r="G176" s="5">
        <f t="shared" si="7"/>
        <v>26</v>
      </c>
      <c r="H176" s="5">
        <f t="shared" si="8"/>
        <v>3</v>
      </c>
      <c r="AE176" s="1">
        <v>7</v>
      </c>
      <c r="AF176" s="1">
        <v>4</v>
      </c>
      <c r="AG176" s="1">
        <v>6</v>
      </c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</row>
    <row r="177" spans="1:110" ht="14.1" customHeight="1">
      <c r="A177" s="4" t="s">
        <v>129</v>
      </c>
      <c r="B177" s="5" t="s">
        <v>177</v>
      </c>
      <c r="C177" s="5"/>
      <c r="D177" s="5"/>
      <c r="E177" s="5"/>
      <c r="F177" s="5">
        <f t="shared" si="6"/>
        <v>38</v>
      </c>
      <c r="G177" s="5">
        <f t="shared" si="7"/>
        <v>19</v>
      </c>
      <c r="H177" s="5">
        <f t="shared" si="8"/>
        <v>2</v>
      </c>
      <c r="Y177" s="1">
        <v>25</v>
      </c>
      <c r="AE177" s="1">
        <v>11</v>
      </c>
      <c r="DD177" s="2"/>
      <c r="DE177" s="2"/>
      <c r="DF177" s="2"/>
    </row>
    <row r="178" spans="1:110" s="2" customFormat="1" ht="14.1" customHeight="1">
      <c r="A178" s="6" t="s">
        <v>129</v>
      </c>
      <c r="B178" s="6" t="s">
        <v>495</v>
      </c>
      <c r="C178" s="6"/>
      <c r="D178" s="6"/>
      <c r="E178" s="6"/>
      <c r="F178" s="5">
        <f t="shared" si="6"/>
        <v>26</v>
      </c>
      <c r="G178" s="5">
        <f t="shared" si="7"/>
        <v>13</v>
      </c>
      <c r="H178" s="5">
        <f t="shared" si="8"/>
        <v>2</v>
      </c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2">
        <v>17</v>
      </c>
      <c r="AA178" s="2">
        <v>26</v>
      </c>
      <c r="DE178" s="1"/>
      <c r="DF178" s="1"/>
    </row>
    <row r="179" spans="1:110" s="2" customFormat="1" ht="14.1" customHeight="1">
      <c r="A179" s="6" t="s">
        <v>129</v>
      </c>
      <c r="B179" s="6" t="s">
        <v>133</v>
      </c>
      <c r="C179" s="6"/>
      <c r="D179" s="6"/>
      <c r="E179" s="6"/>
      <c r="F179" s="5">
        <f t="shared" si="6"/>
        <v>25</v>
      </c>
      <c r="G179" s="5">
        <f t="shared" si="7"/>
        <v>25</v>
      </c>
      <c r="H179" s="5">
        <f t="shared" si="8"/>
        <v>1</v>
      </c>
      <c r="I179" s="29">
        <v>5</v>
      </c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</row>
    <row r="180" spans="1:110" s="2" customFormat="1" ht="14.1" customHeight="1">
      <c r="A180" s="6" t="s">
        <v>129</v>
      </c>
      <c r="B180" s="6" t="s">
        <v>132</v>
      </c>
      <c r="C180" s="6"/>
      <c r="D180" s="6"/>
      <c r="E180" s="6"/>
      <c r="F180" s="5">
        <f t="shared" si="6"/>
        <v>20</v>
      </c>
      <c r="G180" s="5">
        <f t="shared" si="7"/>
        <v>10</v>
      </c>
      <c r="H180" s="5">
        <f t="shared" si="8"/>
        <v>2</v>
      </c>
      <c r="I180" s="30"/>
      <c r="J180" s="30"/>
      <c r="K180" s="30"/>
      <c r="L180" s="30"/>
      <c r="M180" s="30"/>
      <c r="N180" s="30"/>
      <c r="O180" s="30"/>
      <c r="P180" s="30"/>
      <c r="Q180" s="30">
        <v>20</v>
      </c>
      <c r="R180" s="30">
        <v>20</v>
      </c>
      <c r="S180" s="30"/>
      <c r="T180" s="30"/>
      <c r="U180" s="30"/>
      <c r="V180" s="30"/>
      <c r="W180" s="30"/>
      <c r="X180" s="30"/>
      <c r="DE180" s="1"/>
      <c r="DF180" s="1"/>
    </row>
    <row r="181" spans="1:110" ht="14.1" customHeight="1">
      <c r="A181" s="4" t="s">
        <v>129</v>
      </c>
      <c r="B181" s="5" t="s">
        <v>178</v>
      </c>
      <c r="C181" s="5"/>
      <c r="D181" s="5"/>
      <c r="E181" s="5"/>
      <c r="F181" s="5">
        <f t="shared" si="6"/>
        <v>17</v>
      </c>
      <c r="G181" s="5">
        <f t="shared" si="7"/>
        <v>17</v>
      </c>
      <c r="H181" s="5">
        <f t="shared" si="8"/>
        <v>1</v>
      </c>
      <c r="AE181" s="1">
        <v>13</v>
      </c>
    </row>
    <row r="182" spans="1:110" s="2" customFormat="1" ht="14.1" customHeight="1">
      <c r="A182" s="6" t="s">
        <v>134</v>
      </c>
      <c r="B182" s="6" t="s">
        <v>135</v>
      </c>
      <c r="C182" s="6"/>
      <c r="D182" s="6"/>
      <c r="E182" s="6"/>
      <c r="F182" s="5">
        <f t="shared" si="6"/>
        <v>2</v>
      </c>
      <c r="G182" s="5">
        <f t="shared" si="7"/>
        <v>2</v>
      </c>
      <c r="H182" s="5">
        <f t="shared" si="8"/>
        <v>1</v>
      </c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AC182" s="2">
        <v>28</v>
      </c>
    </row>
    <row r="183" spans="1:110" s="2" customFormat="1" ht="14.1" customHeight="1">
      <c r="A183" s="6" t="s">
        <v>136</v>
      </c>
      <c r="B183" s="6" t="s">
        <v>137</v>
      </c>
      <c r="C183" s="6"/>
      <c r="D183" s="6"/>
      <c r="E183" s="6"/>
      <c r="F183" s="5">
        <f t="shared" si="6"/>
        <v>3</v>
      </c>
      <c r="G183" s="5">
        <f t="shared" si="7"/>
        <v>3</v>
      </c>
      <c r="H183" s="5">
        <f t="shared" si="8"/>
        <v>1</v>
      </c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AD183" s="2">
        <v>27</v>
      </c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</row>
    <row r="184" spans="1:110" ht="14.1" customHeight="1">
      <c r="A184" s="6" t="s">
        <v>138</v>
      </c>
      <c r="B184" s="6" t="s">
        <v>139</v>
      </c>
      <c r="C184" s="6"/>
      <c r="D184" s="6"/>
      <c r="E184" s="6"/>
      <c r="F184" s="5">
        <f t="shared" si="6"/>
        <v>10</v>
      </c>
      <c r="G184" s="5">
        <f t="shared" si="7"/>
        <v>10</v>
      </c>
      <c r="H184" s="5">
        <f t="shared" si="8"/>
        <v>1</v>
      </c>
      <c r="I184" s="30"/>
      <c r="J184" s="30"/>
      <c r="K184" s="30"/>
      <c r="L184" s="30"/>
      <c r="M184" s="30"/>
      <c r="N184" s="30">
        <v>20</v>
      </c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DE184" s="2"/>
      <c r="DF184" s="2"/>
    </row>
    <row r="185" spans="1:110" ht="14.1" customHeight="1">
      <c r="A185" s="6" t="s">
        <v>140</v>
      </c>
      <c r="B185" s="6" t="s">
        <v>141</v>
      </c>
      <c r="C185" s="6"/>
      <c r="D185" s="6"/>
      <c r="E185" s="6"/>
      <c r="F185" s="5">
        <f t="shared" si="6"/>
        <v>5</v>
      </c>
      <c r="G185" s="5">
        <f t="shared" si="7"/>
        <v>5</v>
      </c>
      <c r="H185" s="5">
        <f t="shared" si="8"/>
        <v>1</v>
      </c>
      <c r="I185" s="30">
        <v>25</v>
      </c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</row>
    <row r="186" spans="1:110" ht="14.1" customHeight="1">
      <c r="A186" s="6" t="s">
        <v>479</v>
      </c>
      <c r="B186" s="6" t="s">
        <v>140</v>
      </c>
      <c r="C186" s="6"/>
      <c r="D186" s="6"/>
      <c r="E186" s="6"/>
      <c r="F186" s="5">
        <f t="shared" si="6"/>
        <v>30</v>
      </c>
      <c r="G186" s="5">
        <f t="shared" si="7"/>
        <v>15</v>
      </c>
      <c r="H186" s="5">
        <f t="shared" si="8"/>
        <v>2</v>
      </c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>
        <v>15</v>
      </c>
      <c r="Y186" s="2">
        <v>30</v>
      </c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DE186" s="2"/>
      <c r="DF186" s="2"/>
    </row>
    <row r="187" spans="1:110" ht="14.1" customHeight="1">
      <c r="A187" s="4" t="s">
        <v>142</v>
      </c>
      <c r="B187" s="5" t="s">
        <v>144</v>
      </c>
      <c r="C187" s="5"/>
      <c r="D187" s="5" t="s">
        <v>655</v>
      </c>
      <c r="E187" s="31">
        <v>25712</v>
      </c>
      <c r="F187" s="5">
        <f t="shared" si="6"/>
        <v>336</v>
      </c>
      <c r="G187" s="5">
        <f t="shared" si="7"/>
        <v>28</v>
      </c>
      <c r="H187" s="5">
        <f t="shared" si="8"/>
        <v>12</v>
      </c>
      <c r="Q187" s="29">
        <v>2</v>
      </c>
      <c r="R187" s="29">
        <v>2</v>
      </c>
      <c r="S187" s="29">
        <v>3</v>
      </c>
      <c r="U187" s="29">
        <v>2</v>
      </c>
      <c r="V187" s="29">
        <v>5</v>
      </c>
      <c r="W187" s="29">
        <v>8</v>
      </c>
      <c r="X187" s="29">
        <v>10</v>
      </c>
      <c r="Y187" s="1">
        <v>7</v>
      </c>
      <c r="Z187" s="1">
        <v>5</v>
      </c>
      <c r="AA187" s="1">
        <v>25</v>
      </c>
      <c r="AC187" s="1">
        <v>22</v>
      </c>
      <c r="AD187" s="1">
        <v>16</v>
      </c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</row>
    <row r="188" spans="1:110" s="2" customFormat="1" ht="14.1" customHeight="1">
      <c r="A188" s="6" t="s">
        <v>142</v>
      </c>
      <c r="B188" s="6" t="s">
        <v>143</v>
      </c>
      <c r="C188" s="6"/>
      <c r="D188" s="6"/>
      <c r="E188" s="6"/>
      <c r="F188" s="5">
        <f t="shared" si="6"/>
        <v>137</v>
      </c>
      <c r="G188" s="5">
        <f t="shared" si="7"/>
        <v>29</v>
      </c>
      <c r="H188" s="5">
        <f t="shared" si="8"/>
        <v>3</v>
      </c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AI188" s="2">
        <v>1</v>
      </c>
      <c r="AJ188" s="2">
        <v>2</v>
      </c>
      <c r="AL188" s="2">
        <v>5</v>
      </c>
    </row>
    <row r="189" spans="1:110" s="2" customFormat="1" ht="14.1" customHeight="1">
      <c r="A189" s="6" t="s">
        <v>145</v>
      </c>
      <c r="B189" s="6" t="s">
        <v>476</v>
      </c>
      <c r="C189" s="6"/>
      <c r="D189" s="6"/>
      <c r="E189" s="6"/>
      <c r="F189" s="5">
        <f t="shared" si="6"/>
        <v>84</v>
      </c>
      <c r="G189" s="5">
        <f t="shared" si="7"/>
        <v>28</v>
      </c>
      <c r="H189" s="5">
        <f t="shared" si="8"/>
        <v>3</v>
      </c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>
        <v>9</v>
      </c>
      <c r="V189" s="30"/>
      <c r="W189" s="30">
        <v>2</v>
      </c>
      <c r="X189" s="30">
        <v>5</v>
      </c>
    </row>
    <row r="190" spans="1:110" s="2" customFormat="1" ht="14.1" customHeight="1">
      <c r="A190" s="6" t="s">
        <v>146</v>
      </c>
      <c r="B190" s="8" t="s">
        <v>147</v>
      </c>
      <c r="C190" s="8"/>
      <c r="D190" s="8"/>
      <c r="E190" s="8"/>
      <c r="F190" s="5">
        <f t="shared" si="6"/>
        <v>15</v>
      </c>
      <c r="G190" s="5">
        <f t="shared" si="7"/>
        <v>5</v>
      </c>
      <c r="H190" s="5">
        <f t="shared" si="8"/>
        <v>3</v>
      </c>
      <c r="I190" s="30"/>
      <c r="J190" s="30">
        <v>30</v>
      </c>
      <c r="K190" s="30">
        <v>27</v>
      </c>
      <c r="L190" s="30">
        <v>25</v>
      </c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</row>
    <row r="191" spans="1:110" ht="14.1" customHeight="1">
      <c r="A191" s="6" t="s">
        <v>148</v>
      </c>
      <c r="B191" s="6" t="s">
        <v>149</v>
      </c>
      <c r="C191" s="6">
        <v>1980</v>
      </c>
      <c r="D191" s="6">
        <v>400</v>
      </c>
      <c r="E191" s="6" t="s">
        <v>654</v>
      </c>
      <c r="F191" s="5">
        <f t="shared" si="6"/>
        <v>498</v>
      </c>
      <c r="G191" s="5">
        <f t="shared" si="7"/>
        <v>29</v>
      </c>
      <c r="H191" s="5">
        <f t="shared" si="8"/>
        <v>12</v>
      </c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2"/>
      <c r="Z191" s="2">
        <v>1</v>
      </c>
      <c r="AA191" s="2">
        <v>1</v>
      </c>
      <c r="AB191" s="2">
        <v>1</v>
      </c>
      <c r="AC191" s="2">
        <v>2</v>
      </c>
      <c r="AD191" s="2">
        <v>2</v>
      </c>
      <c r="AE191" s="2">
        <v>2</v>
      </c>
      <c r="AF191" s="2">
        <v>3</v>
      </c>
      <c r="AG191" s="2">
        <v>4</v>
      </c>
      <c r="AH191" s="2">
        <v>2</v>
      </c>
      <c r="AI191" s="2">
        <v>10</v>
      </c>
      <c r="AJ191" s="2">
        <v>5</v>
      </c>
      <c r="AK191" s="2">
        <v>4</v>
      </c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</row>
    <row r="192" spans="1:110" s="2" customFormat="1" ht="14.1" customHeight="1">
      <c r="A192" s="6" t="s">
        <v>148</v>
      </c>
      <c r="B192" s="6" t="s">
        <v>150</v>
      </c>
      <c r="C192" s="6">
        <v>1980</v>
      </c>
      <c r="D192" s="6">
        <v>360</v>
      </c>
      <c r="E192" s="6" t="s">
        <v>654</v>
      </c>
      <c r="F192" s="5">
        <f t="shared" si="6"/>
        <v>400</v>
      </c>
      <c r="G192" s="5">
        <f t="shared" si="7"/>
        <v>25</v>
      </c>
      <c r="H192" s="5">
        <f t="shared" si="8"/>
        <v>16</v>
      </c>
      <c r="I192" s="30"/>
      <c r="J192" s="30"/>
      <c r="K192" s="30">
        <v>15</v>
      </c>
      <c r="L192" s="30">
        <v>5</v>
      </c>
      <c r="M192" s="30">
        <v>5</v>
      </c>
      <c r="N192" s="30">
        <v>16</v>
      </c>
      <c r="O192" s="30">
        <v>7</v>
      </c>
      <c r="P192" s="30">
        <v>7</v>
      </c>
      <c r="Q192" s="30">
        <v>11</v>
      </c>
      <c r="R192" s="30"/>
      <c r="S192" s="30">
        <v>10</v>
      </c>
      <c r="T192" s="30"/>
      <c r="U192" s="30"/>
      <c r="V192" s="30">
        <v>7</v>
      </c>
      <c r="W192" s="30"/>
      <c r="X192" s="30">
        <v>21</v>
      </c>
      <c r="Y192" s="2">
        <v>8</v>
      </c>
      <c r="AA192" s="2">
        <v>5</v>
      </c>
      <c r="AB192" s="2">
        <v>6</v>
      </c>
      <c r="AE192" s="2">
        <v>6</v>
      </c>
      <c r="AF192" s="2">
        <v>9</v>
      </c>
      <c r="AG192" s="2">
        <v>15</v>
      </c>
      <c r="DE192" s="1"/>
      <c r="DF192" s="1"/>
    </row>
    <row r="193" spans="1:110" s="2" customFormat="1" ht="14.1" customHeight="1">
      <c r="A193" s="6" t="s">
        <v>148</v>
      </c>
      <c r="B193" s="5" t="s">
        <v>221</v>
      </c>
      <c r="C193" s="5"/>
      <c r="D193" s="5"/>
      <c r="E193" s="5"/>
      <c r="F193" s="5">
        <f t="shared" si="6"/>
        <v>84</v>
      </c>
      <c r="G193" s="5">
        <f t="shared" si="7"/>
        <v>28</v>
      </c>
      <c r="H193" s="5">
        <f t="shared" si="8"/>
        <v>3</v>
      </c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AK193" s="2">
        <v>2</v>
      </c>
      <c r="AL193" s="2">
        <v>3</v>
      </c>
      <c r="AM193" s="2">
        <v>7</v>
      </c>
    </row>
    <row r="194" spans="1:110" s="2" customFormat="1" ht="14.1" customHeight="1">
      <c r="A194" s="6" t="s">
        <v>151</v>
      </c>
      <c r="B194" s="6" t="s">
        <v>151</v>
      </c>
      <c r="C194" s="6"/>
      <c r="D194" s="6"/>
      <c r="E194" s="6"/>
      <c r="F194" s="5">
        <f t="shared" si="6"/>
        <v>24</v>
      </c>
      <c r="G194" s="5">
        <f t="shared" si="7"/>
        <v>12</v>
      </c>
      <c r="H194" s="5">
        <f t="shared" si="8"/>
        <v>2</v>
      </c>
      <c r="I194" s="30">
        <v>23</v>
      </c>
      <c r="J194" s="30">
        <v>18</v>
      </c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</row>
    <row r="195" spans="1:110" ht="14.1" customHeight="1">
      <c r="A195" s="4" t="s">
        <v>151</v>
      </c>
      <c r="B195" s="5" t="s">
        <v>477</v>
      </c>
      <c r="C195" s="5"/>
      <c r="D195" s="5"/>
      <c r="E195" s="5"/>
      <c r="F195" s="5">
        <f t="shared" si="6"/>
        <v>19</v>
      </c>
      <c r="G195" s="5">
        <f t="shared" si="7"/>
        <v>19</v>
      </c>
      <c r="H195" s="5">
        <f t="shared" si="8"/>
        <v>1</v>
      </c>
      <c r="X195" s="29">
        <v>11</v>
      </c>
    </row>
    <row r="196" spans="1:110" s="2" customFormat="1" ht="14.1" customHeight="1">
      <c r="A196" s="6" t="s">
        <v>151</v>
      </c>
      <c r="B196" s="6" t="s">
        <v>314</v>
      </c>
      <c r="C196" s="6"/>
      <c r="D196" s="6"/>
      <c r="E196" s="6"/>
      <c r="F196" s="5">
        <f t="shared" si="6"/>
        <v>1</v>
      </c>
      <c r="G196" s="5">
        <f t="shared" si="7"/>
        <v>1</v>
      </c>
      <c r="H196" s="5">
        <f t="shared" si="8"/>
        <v>1</v>
      </c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>
        <v>29</v>
      </c>
      <c r="U196" s="30"/>
      <c r="V196" s="30"/>
      <c r="W196" s="30"/>
      <c r="X196" s="30"/>
    </row>
    <row r="197" spans="1:110" s="2" customFormat="1" ht="14.1" customHeight="1">
      <c r="A197" s="6" t="s">
        <v>315</v>
      </c>
      <c r="B197" s="6" t="s">
        <v>316</v>
      </c>
      <c r="C197" s="6"/>
      <c r="D197" s="6"/>
      <c r="E197" s="6"/>
      <c r="F197" s="5">
        <f t="shared" ref="F197:F228" si="9">G197*H197+COUNTIF(I197:AM197,1)*50</f>
        <v>4</v>
      </c>
      <c r="G197" s="5">
        <f t="shared" ref="G197:G228" si="10">30-MIN(I197:AM197)</f>
        <v>2</v>
      </c>
      <c r="H197" s="5">
        <f t="shared" ref="H197:H228" si="11">COUNT(I197:AM197)</f>
        <v>2</v>
      </c>
      <c r="I197" s="30">
        <v>28</v>
      </c>
      <c r="J197" s="30"/>
      <c r="K197" s="30">
        <v>30</v>
      </c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</row>
    <row r="198" spans="1:110" ht="14.1" customHeight="1">
      <c r="A198" s="4" t="s">
        <v>318</v>
      </c>
      <c r="B198" s="5" t="s">
        <v>319</v>
      </c>
      <c r="C198" s="5"/>
      <c r="D198" s="5"/>
      <c r="E198" s="5"/>
      <c r="F198" s="5">
        <f t="shared" si="9"/>
        <v>96</v>
      </c>
      <c r="G198" s="5">
        <f t="shared" si="10"/>
        <v>24</v>
      </c>
      <c r="H198" s="5">
        <f t="shared" si="11"/>
        <v>4</v>
      </c>
      <c r="U198" s="29">
        <v>8</v>
      </c>
      <c r="V198" s="29">
        <v>10</v>
      </c>
      <c r="W198" s="29">
        <v>6</v>
      </c>
      <c r="X198" s="29">
        <v>12</v>
      </c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</row>
    <row r="199" spans="1:110" s="2" customFormat="1" ht="14.1" customHeight="1">
      <c r="A199" s="4" t="s">
        <v>318</v>
      </c>
      <c r="B199" s="6" t="s">
        <v>317</v>
      </c>
      <c r="C199" s="6"/>
      <c r="D199" s="6"/>
      <c r="E199" s="6"/>
      <c r="F199" s="5">
        <f t="shared" si="9"/>
        <v>23</v>
      </c>
      <c r="G199" s="5">
        <f t="shared" si="10"/>
        <v>23</v>
      </c>
      <c r="H199" s="5">
        <f t="shared" si="11"/>
        <v>1</v>
      </c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AL199" s="2">
        <v>7</v>
      </c>
    </row>
    <row r="200" spans="1:110" s="2" customFormat="1" ht="14.1" customHeight="1">
      <c r="A200" s="6" t="s">
        <v>320</v>
      </c>
      <c r="B200" s="6" t="s">
        <v>322</v>
      </c>
      <c r="C200" s="6"/>
      <c r="D200" s="6"/>
      <c r="E200" s="6"/>
      <c r="F200" s="5">
        <f t="shared" si="9"/>
        <v>110</v>
      </c>
      <c r="G200" s="5">
        <f t="shared" si="10"/>
        <v>22</v>
      </c>
      <c r="H200" s="5">
        <f t="shared" si="11"/>
        <v>5</v>
      </c>
      <c r="I200" s="30">
        <v>8</v>
      </c>
      <c r="J200" s="30">
        <v>11</v>
      </c>
      <c r="K200" s="30">
        <v>18</v>
      </c>
      <c r="L200" s="30"/>
      <c r="M200" s="30"/>
      <c r="N200" s="30"/>
      <c r="O200" s="30"/>
      <c r="P200" s="30"/>
      <c r="Q200" s="30">
        <v>29</v>
      </c>
      <c r="R200" s="30">
        <v>29</v>
      </c>
      <c r="S200" s="30"/>
      <c r="T200" s="30"/>
      <c r="U200" s="30"/>
      <c r="V200" s="30"/>
      <c r="W200" s="30"/>
      <c r="X200" s="30"/>
      <c r="DE200" s="1"/>
      <c r="DF200" s="1"/>
    </row>
    <row r="201" spans="1:110" s="2" customFormat="1" ht="14.1" customHeight="1">
      <c r="A201" s="6" t="s">
        <v>320</v>
      </c>
      <c r="B201" s="6" t="s">
        <v>321</v>
      </c>
      <c r="C201" s="6"/>
      <c r="D201" s="6"/>
      <c r="E201" s="6"/>
      <c r="F201" s="5">
        <f t="shared" si="9"/>
        <v>51</v>
      </c>
      <c r="G201" s="5">
        <f t="shared" si="10"/>
        <v>17</v>
      </c>
      <c r="H201" s="5">
        <f t="shared" si="11"/>
        <v>3</v>
      </c>
      <c r="I201" s="30"/>
      <c r="J201" s="30"/>
      <c r="K201" s="30"/>
      <c r="L201" s="30"/>
      <c r="M201" s="30"/>
      <c r="N201" s="30"/>
      <c r="O201" s="30"/>
      <c r="P201" s="30"/>
      <c r="Q201" s="30"/>
      <c r="R201" s="30">
        <v>25</v>
      </c>
      <c r="S201" s="30"/>
      <c r="T201" s="30">
        <v>20</v>
      </c>
      <c r="U201" s="30"/>
      <c r="V201" s="30"/>
      <c r="W201" s="30"/>
      <c r="X201" s="30"/>
      <c r="Y201" s="2">
        <v>13</v>
      </c>
      <c r="DE201" s="1"/>
      <c r="DF201" s="1"/>
    </row>
    <row r="202" spans="1:110" s="2" customFormat="1" ht="14.1" customHeight="1">
      <c r="A202" s="6" t="s">
        <v>323</v>
      </c>
      <c r="B202" s="6" t="s">
        <v>324</v>
      </c>
      <c r="C202" s="6"/>
      <c r="D202" s="6"/>
      <c r="E202" s="6"/>
      <c r="F202" s="5">
        <f t="shared" si="9"/>
        <v>1</v>
      </c>
      <c r="G202" s="5">
        <f t="shared" si="10"/>
        <v>1</v>
      </c>
      <c r="H202" s="5">
        <f t="shared" si="11"/>
        <v>1</v>
      </c>
      <c r="I202" s="30"/>
      <c r="J202" s="30"/>
      <c r="K202" s="30"/>
      <c r="L202" s="30"/>
      <c r="M202" s="30"/>
      <c r="N202" s="30"/>
      <c r="O202" s="30"/>
      <c r="P202" s="30">
        <v>29</v>
      </c>
      <c r="Q202" s="30"/>
      <c r="R202" s="30"/>
      <c r="S202" s="30"/>
      <c r="T202" s="30"/>
      <c r="U202" s="30"/>
      <c r="V202" s="30"/>
      <c r="W202" s="30"/>
      <c r="X202" s="30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</row>
    <row r="203" spans="1:110" ht="14.1" customHeight="1">
      <c r="A203" s="4" t="s">
        <v>325</v>
      </c>
      <c r="B203" s="5" t="s">
        <v>496</v>
      </c>
      <c r="C203" s="5"/>
      <c r="D203" s="5"/>
      <c r="E203" s="5"/>
      <c r="F203" s="5">
        <f t="shared" si="9"/>
        <v>72</v>
      </c>
      <c r="G203" s="5">
        <f t="shared" si="10"/>
        <v>24</v>
      </c>
      <c r="H203" s="5">
        <f t="shared" si="11"/>
        <v>3</v>
      </c>
      <c r="V203" s="29">
        <v>6</v>
      </c>
      <c r="X203" s="29">
        <v>8</v>
      </c>
      <c r="Y203" s="1">
        <v>16</v>
      </c>
    </row>
    <row r="204" spans="1:110" ht="14.1" customHeight="1">
      <c r="A204" s="6" t="s">
        <v>325</v>
      </c>
      <c r="B204" s="6" t="s">
        <v>326</v>
      </c>
      <c r="C204" s="6"/>
      <c r="D204" s="6"/>
      <c r="E204" s="6"/>
      <c r="F204" s="5">
        <f t="shared" si="9"/>
        <v>33</v>
      </c>
      <c r="G204" s="5">
        <f t="shared" si="10"/>
        <v>11</v>
      </c>
      <c r="H204" s="5">
        <f t="shared" si="11"/>
        <v>3</v>
      </c>
      <c r="I204" s="30">
        <v>19</v>
      </c>
      <c r="J204" s="30">
        <v>19</v>
      </c>
      <c r="K204" s="30">
        <v>23</v>
      </c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</row>
    <row r="205" spans="1:110" s="2" customFormat="1" ht="14.1" customHeight="1">
      <c r="A205" s="6" t="s">
        <v>327</v>
      </c>
      <c r="B205" s="6" t="s">
        <v>329</v>
      </c>
      <c r="C205" s="6"/>
      <c r="D205" s="6"/>
      <c r="E205" s="6"/>
      <c r="F205" s="5">
        <f t="shared" si="9"/>
        <v>28</v>
      </c>
      <c r="G205" s="5">
        <f t="shared" si="10"/>
        <v>14</v>
      </c>
      <c r="H205" s="5">
        <f t="shared" si="11"/>
        <v>2</v>
      </c>
      <c r="I205" s="30"/>
      <c r="J205" s="30"/>
      <c r="K205" s="30"/>
      <c r="L205" s="30"/>
      <c r="M205" s="30"/>
      <c r="N205" s="30"/>
      <c r="O205" s="30"/>
      <c r="P205" s="30"/>
      <c r="Q205" s="30"/>
      <c r="R205" s="30">
        <v>16</v>
      </c>
      <c r="S205" s="30"/>
      <c r="T205" s="30">
        <v>16</v>
      </c>
      <c r="U205" s="30"/>
      <c r="V205" s="30"/>
      <c r="W205" s="30"/>
      <c r="X205" s="30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</row>
    <row r="206" spans="1:110" ht="14.1" customHeight="1">
      <c r="A206" s="4" t="s">
        <v>327</v>
      </c>
      <c r="B206" s="5" t="s">
        <v>328</v>
      </c>
      <c r="C206" s="5"/>
      <c r="D206" s="5"/>
      <c r="E206" s="5"/>
      <c r="F206" s="5">
        <f t="shared" si="9"/>
        <v>26</v>
      </c>
      <c r="G206" s="5">
        <f t="shared" si="10"/>
        <v>13</v>
      </c>
      <c r="H206" s="5">
        <f t="shared" si="11"/>
        <v>2</v>
      </c>
      <c r="AA206" s="1">
        <v>17</v>
      </c>
      <c r="AC206" s="1">
        <v>23</v>
      </c>
    </row>
    <row r="207" spans="1:110" ht="14.1" customHeight="1">
      <c r="A207" s="6" t="s">
        <v>330</v>
      </c>
      <c r="B207" s="6" t="s">
        <v>331</v>
      </c>
      <c r="C207" s="6"/>
      <c r="D207" s="6"/>
      <c r="E207" s="6"/>
      <c r="F207" s="5">
        <f t="shared" si="9"/>
        <v>48</v>
      </c>
      <c r="G207" s="5">
        <f t="shared" si="10"/>
        <v>24</v>
      </c>
      <c r="H207" s="5">
        <f t="shared" si="11"/>
        <v>2</v>
      </c>
      <c r="I207" s="30"/>
      <c r="J207" s="30"/>
      <c r="K207" s="30"/>
      <c r="L207" s="30">
        <v>6</v>
      </c>
      <c r="M207" s="30">
        <v>20</v>
      </c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</row>
    <row r="208" spans="1:110" ht="14.1" customHeight="1">
      <c r="A208" s="4" t="s">
        <v>330</v>
      </c>
      <c r="B208" s="5">
        <v>1990</v>
      </c>
      <c r="C208" s="5"/>
      <c r="D208" s="5"/>
      <c r="E208" s="5"/>
      <c r="F208" s="5">
        <f t="shared" si="9"/>
        <v>32</v>
      </c>
      <c r="G208" s="5">
        <f t="shared" si="10"/>
        <v>16</v>
      </c>
      <c r="H208" s="5">
        <f t="shared" si="11"/>
        <v>2</v>
      </c>
      <c r="Y208" s="1">
        <v>14</v>
      </c>
      <c r="AA208" s="1">
        <v>15</v>
      </c>
      <c r="DE208" s="2"/>
      <c r="DF208" s="2"/>
    </row>
    <row r="209" spans="1:110" ht="14.1" customHeight="1">
      <c r="A209" s="6" t="s">
        <v>330</v>
      </c>
      <c r="B209" s="6" t="s">
        <v>505</v>
      </c>
      <c r="C209" s="6"/>
      <c r="D209" s="6"/>
      <c r="E209" s="6"/>
      <c r="F209" s="5">
        <f t="shared" si="9"/>
        <v>14</v>
      </c>
      <c r="G209" s="5">
        <f t="shared" si="10"/>
        <v>14</v>
      </c>
      <c r="H209" s="5">
        <f t="shared" si="11"/>
        <v>1</v>
      </c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2"/>
      <c r="Z209" s="2"/>
      <c r="AA209" s="2"/>
      <c r="AB209" s="2">
        <v>16</v>
      </c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DE209" s="2"/>
      <c r="DF209" s="2"/>
    </row>
    <row r="210" spans="1:110" ht="14.1" customHeight="1">
      <c r="A210" s="6" t="s">
        <v>330</v>
      </c>
      <c r="B210" s="6" t="s">
        <v>332</v>
      </c>
      <c r="C210" s="6"/>
      <c r="D210" s="6"/>
      <c r="E210" s="6"/>
      <c r="F210" s="5">
        <f t="shared" si="9"/>
        <v>12</v>
      </c>
      <c r="G210" s="5">
        <f t="shared" si="10"/>
        <v>6</v>
      </c>
      <c r="H210" s="5">
        <f t="shared" si="11"/>
        <v>2</v>
      </c>
      <c r="K210" s="29">
        <v>24</v>
      </c>
      <c r="L210" s="29">
        <v>28</v>
      </c>
      <c r="DD210" s="2"/>
      <c r="DE210" s="2"/>
      <c r="DF210" s="2"/>
    </row>
    <row r="211" spans="1:110" s="2" customFormat="1" ht="14.1" customHeight="1">
      <c r="A211" s="6" t="s">
        <v>333</v>
      </c>
      <c r="B211" s="6" t="s">
        <v>335</v>
      </c>
      <c r="C211" s="6"/>
      <c r="D211" s="6"/>
      <c r="E211" s="6"/>
      <c r="F211" s="5">
        <f t="shared" si="9"/>
        <v>150</v>
      </c>
      <c r="G211" s="5">
        <f t="shared" si="10"/>
        <v>25</v>
      </c>
      <c r="H211" s="5">
        <f t="shared" si="11"/>
        <v>6</v>
      </c>
      <c r="I211" s="30"/>
      <c r="J211" s="30"/>
      <c r="K211" s="30"/>
      <c r="L211" s="30"/>
      <c r="M211" s="30"/>
      <c r="N211" s="30">
        <v>15</v>
      </c>
      <c r="O211" s="30">
        <v>6</v>
      </c>
      <c r="P211" s="30">
        <v>5</v>
      </c>
      <c r="Q211" s="30">
        <v>9</v>
      </c>
      <c r="R211" s="30">
        <v>11</v>
      </c>
      <c r="S211" s="30"/>
      <c r="T211" s="30">
        <v>7</v>
      </c>
      <c r="U211" s="30"/>
      <c r="V211" s="30"/>
      <c r="W211" s="30"/>
      <c r="X211" s="30"/>
      <c r="DE211" s="1"/>
      <c r="DF211" s="1"/>
    </row>
    <row r="212" spans="1:110" s="2" customFormat="1" ht="14.1" customHeight="1">
      <c r="A212" s="4" t="s">
        <v>333</v>
      </c>
      <c r="B212" s="5" t="s">
        <v>334</v>
      </c>
      <c r="C212" s="5"/>
      <c r="D212" s="5"/>
      <c r="E212" s="5"/>
      <c r="F212" s="5">
        <f t="shared" si="9"/>
        <v>22</v>
      </c>
      <c r="G212" s="5">
        <f t="shared" si="10"/>
        <v>11</v>
      </c>
      <c r="H212" s="5">
        <f t="shared" si="11"/>
        <v>2</v>
      </c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1"/>
      <c r="Z212" s="1"/>
      <c r="AA212" s="1"/>
      <c r="AB212" s="1"/>
      <c r="AC212" s="1">
        <v>19</v>
      </c>
      <c r="AD212" s="1">
        <v>20</v>
      </c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110" s="2" customFormat="1" ht="12.75" customHeight="1">
      <c r="A213" s="6" t="s">
        <v>336</v>
      </c>
      <c r="B213" s="6" t="s">
        <v>337</v>
      </c>
      <c r="C213" s="6"/>
      <c r="D213" s="6"/>
      <c r="E213" s="6"/>
      <c r="F213" s="5">
        <f t="shared" si="9"/>
        <v>168</v>
      </c>
      <c r="G213" s="5">
        <f t="shared" si="10"/>
        <v>28</v>
      </c>
      <c r="H213" s="5">
        <f t="shared" si="11"/>
        <v>6</v>
      </c>
      <c r="I213" s="30">
        <v>2</v>
      </c>
      <c r="J213" s="30">
        <v>5</v>
      </c>
      <c r="K213" s="30">
        <v>7</v>
      </c>
      <c r="L213" s="30">
        <v>18</v>
      </c>
      <c r="M213" s="30">
        <v>7</v>
      </c>
      <c r="N213" s="30">
        <v>25</v>
      </c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</row>
    <row r="214" spans="1:110" ht="14.1" customHeight="1">
      <c r="A214" s="4" t="s">
        <v>336</v>
      </c>
      <c r="B214" s="5" t="s">
        <v>515</v>
      </c>
      <c r="C214" s="5"/>
      <c r="D214" s="5"/>
      <c r="E214" s="5"/>
      <c r="F214" s="5">
        <f t="shared" si="9"/>
        <v>27</v>
      </c>
      <c r="G214" s="5">
        <f t="shared" si="10"/>
        <v>27</v>
      </c>
      <c r="H214" s="5">
        <f t="shared" si="11"/>
        <v>1</v>
      </c>
      <c r="R214" s="30"/>
      <c r="S214" s="30"/>
      <c r="U214" s="30"/>
      <c r="X214" s="29">
        <v>3</v>
      </c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</row>
    <row r="215" spans="1:110" s="2" customFormat="1" ht="14.1" customHeight="1">
      <c r="A215" s="6" t="s">
        <v>338</v>
      </c>
      <c r="B215" s="6" t="s">
        <v>341</v>
      </c>
      <c r="C215" s="6"/>
      <c r="D215" s="6"/>
      <c r="E215" s="6"/>
      <c r="F215" s="5">
        <f t="shared" si="9"/>
        <v>51</v>
      </c>
      <c r="G215" s="5">
        <f t="shared" si="10"/>
        <v>17</v>
      </c>
      <c r="H215" s="5">
        <f t="shared" si="11"/>
        <v>3</v>
      </c>
      <c r="I215" s="30"/>
      <c r="J215" s="30"/>
      <c r="K215" s="30"/>
      <c r="L215" s="30"/>
      <c r="M215" s="30"/>
      <c r="N215" s="30"/>
      <c r="O215" s="30"/>
      <c r="P215" s="30"/>
      <c r="Q215" s="30"/>
      <c r="R215" s="30">
        <v>30</v>
      </c>
      <c r="S215" s="30"/>
      <c r="T215" s="30">
        <v>13</v>
      </c>
      <c r="U215" s="30"/>
      <c r="V215" s="30"/>
      <c r="W215" s="30"/>
      <c r="X215" s="30">
        <v>26</v>
      </c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</row>
    <row r="216" spans="1:110" ht="14.1" customHeight="1">
      <c r="A216" s="6" t="s">
        <v>338</v>
      </c>
      <c r="B216" s="6" t="s">
        <v>340</v>
      </c>
      <c r="C216" s="6"/>
      <c r="D216" s="6"/>
      <c r="E216" s="6"/>
      <c r="F216" s="5">
        <f t="shared" si="9"/>
        <v>26</v>
      </c>
      <c r="G216" s="5">
        <f t="shared" si="10"/>
        <v>13</v>
      </c>
      <c r="H216" s="5">
        <f t="shared" si="11"/>
        <v>2</v>
      </c>
      <c r="I216" s="30"/>
      <c r="J216" s="30"/>
      <c r="K216" s="30"/>
      <c r="L216" s="30"/>
      <c r="M216" s="30"/>
      <c r="N216" s="30"/>
      <c r="O216" s="30"/>
      <c r="P216" s="30"/>
      <c r="Q216" s="30"/>
      <c r="R216" s="30">
        <v>17</v>
      </c>
      <c r="S216" s="30"/>
      <c r="T216" s="30">
        <v>17</v>
      </c>
      <c r="U216" s="30"/>
      <c r="V216" s="30"/>
      <c r="W216" s="30"/>
      <c r="X216" s="30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</row>
    <row r="217" spans="1:110" ht="14.1" customHeight="1">
      <c r="A217" s="4" t="s">
        <v>338</v>
      </c>
      <c r="B217" s="5" t="s">
        <v>339</v>
      </c>
      <c r="C217" s="5"/>
      <c r="D217" s="5"/>
      <c r="E217" s="5"/>
      <c r="F217" s="5">
        <f t="shared" si="9"/>
        <v>15</v>
      </c>
      <c r="G217" s="5">
        <f t="shared" si="10"/>
        <v>15</v>
      </c>
      <c r="H217" s="5">
        <f t="shared" si="11"/>
        <v>1</v>
      </c>
      <c r="AD217" s="1">
        <v>15</v>
      </c>
      <c r="DE217" s="2"/>
      <c r="DF217" s="2"/>
    </row>
    <row r="218" spans="1:110" ht="14.1" customHeight="1">
      <c r="A218" s="6" t="s">
        <v>338</v>
      </c>
      <c r="B218" s="6" t="s">
        <v>342</v>
      </c>
      <c r="C218" s="6"/>
      <c r="D218" s="6"/>
      <c r="E218" s="6"/>
      <c r="F218" s="5">
        <f t="shared" si="9"/>
        <v>14</v>
      </c>
      <c r="G218" s="5">
        <f t="shared" si="10"/>
        <v>14</v>
      </c>
      <c r="H218" s="5">
        <f t="shared" si="11"/>
        <v>1</v>
      </c>
      <c r="I218" s="30"/>
      <c r="J218" s="30"/>
      <c r="K218" s="30"/>
      <c r="L218" s="30"/>
      <c r="M218" s="30">
        <v>16</v>
      </c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DE218" s="2"/>
      <c r="DF218" s="2"/>
    </row>
    <row r="219" spans="1:110" ht="14.1" customHeight="1">
      <c r="A219" s="4" t="s">
        <v>343</v>
      </c>
      <c r="B219" s="4" t="s">
        <v>343</v>
      </c>
      <c r="F219" s="5">
        <f t="shared" si="9"/>
        <v>72</v>
      </c>
      <c r="G219" s="5">
        <f t="shared" si="10"/>
        <v>24</v>
      </c>
      <c r="H219" s="5">
        <f t="shared" si="11"/>
        <v>3</v>
      </c>
      <c r="AC219" s="1">
        <v>6</v>
      </c>
      <c r="AD219" s="1">
        <v>11</v>
      </c>
      <c r="AM219" s="1">
        <v>11</v>
      </c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</row>
    <row r="220" spans="1:110" s="2" customFormat="1" ht="14.1" customHeight="1">
      <c r="A220" s="6" t="s">
        <v>344</v>
      </c>
      <c r="B220" s="8" t="s">
        <v>345</v>
      </c>
      <c r="C220" s="8"/>
      <c r="D220" s="8"/>
      <c r="E220" s="8"/>
      <c r="F220" s="5">
        <f t="shared" si="9"/>
        <v>2</v>
      </c>
      <c r="G220" s="5">
        <f t="shared" si="10"/>
        <v>2</v>
      </c>
      <c r="H220" s="5">
        <f t="shared" si="11"/>
        <v>1</v>
      </c>
      <c r="I220" s="30"/>
      <c r="J220" s="30"/>
      <c r="K220" s="30"/>
      <c r="L220" s="30"/>
      <c r="M220" s="30">
        <v>28</v>
      </c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</row>
    <row r="221" spans="1:110" s="2" customFormat="1" ht="14.1" customHeight="1">
      <c r="A221" s="4" t="s">
        <v>346</v>
      </c>
      <c r="B221" s="5" t="s">
        <v>347</v>
      </c>
      <c r="C221" s="5"/>
      <c r="D221" s="5"/>
      <c r="E221" s="5"/>
      <c r="F221" s="5">
        <f t="shared" si="9"/>
        <v>12</v>
      </c>
      <c r="G221" s="5">
        <f t="shared" si="10"/>
        <v>12</v>
      </c>
      <c r="H221" s="5">
        <f t="shared" si="11"/>
        <v>1</v>
      </c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1"/>
      <c r="Z221" s="1"/>
      <c r="AA221" s="1"/>
      <c r="AB221" s="1"/>
      <c r="AC221" s="1"/>
      <c r="AD221" s="1">
        <v>18</v>
      </c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</row>
    <row r="222" spans="1:110" s="2" customFormat="1" ht="14.1" customHeight="1">
      <c r="A222" s="4" t="s">
        <v>154</v>
      </c>
      <c r="B222" s="10" t="s">
        <v>348</v>
      </c>
      <c r="C222" s="10"/>
      <c r="D222" s="10"/>
      <c r="E222" s="10"/>
      <c r="F222" s="5">
        <f t="shared" si="9"/>
        <v>224</v>
      </c>
      <c r="G222" s="5">
        <f t="shared" si="10"/>
        <v>29</v>
      </c>
      <c r="H222" s="5">
        <f t="shared" si="11"/>
        <v>6</v>
      </c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AG222" s="2">
        <v>5</v>
      </c>
      <c r="AI222" s="2">
        <v>2</v>
      </c>
      <c r="AJ222" s="2">
        <v>4</v>
      </c>
      <c r="AK222" s="2">
        <v>4</v>
      </c>
      <c r="AL222" s="2">
        <v>1</v>
      </c>
      <c r="AM222" s="2">
        <v>2</v>
      </c>
      <c r="DE222" s="1"/>
      <c r="DF222" s="1"/>
    </row>
    <row r="223" spans="1:110" ht="14.1" customHeight="1">
      <c r="A223" s="4" t="s">
        <v>349</v>
      </c>
      <c r="B223" s="5" t="s">
        <v>350</v>
      </c>
      <c r="C223" s="5"/>
      <c r="D223" s="5"/>
      <c r="E223" s="5"/>
      <c r="F223" s="5">
        <f t="shared" si="9"/>
        <v>18</v>
      </c>
      <c r="G223" s="5">
        <f t="shared" si="10"/>
        <v>9</v>
      </c>
      <c r="H223" s="5">
        <f t="shared" si="11"/>
        <v>2</v>
      </c>
      <c r="I223" s="29">
        <v>24</v>
      </c>
      <c r="J223" s="29">
        <v>21</v>
      </c>
      <c r="DE223" s="2"/>
      <c r="DF223" s="2"/>
    </row>
    <row r="224" spans="1:110" s="2" customFormat="1" ht="14.1" customHeight="1">
      <c r="A224" s="4" t="s">
        <v>349</v>
      </c>
      <c r="B224" s="5" t="s">
        <v>491</v>
      </c>
      <c r="C224" s="5"/>
      <c r="D224" s="5"/>
      <c r="E224" s="5"/>
      <c r="F224" s="5">
        <f t="shared" si="9"/>
        <v>11</v>
      </c>
      <c r="G224" s="5">
        <f t="shared" si="10"/>
        <v>11</v>
      </c>
      <c r="H224" s="5">
        <f t="shared" si="11"/>
        <v>1</v>
      </c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1">
        <v>19</v>
      </c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s="2" customFormat="1" ht="14.1" customHeight="1">
      <c r="A225" s="6" t="s">
        <v>351</v>
      </c>
      <c r="B225" s="6" t="s">
        <v>352</v>
      </c>
      <c r="C225" s="6"/>
      <c r="D225" s="6"/>
      <c r="E225" s="6"/>
      <c r="F225" s="5">
        <f t="shared" si="9"/>
        <v>21</v>
      </c>
      <c r="G225" s="5">
        <f t="shared" si="10"/>
        <v>21</v>
      </c>
      <c r="H225" s="5">
        <f t="shared" si="11"/>
        <v>1</v>
      </c>
      <c r="I225" s="30"/>
      <c r="J225" s="30"/>
      <c r="K225" s="30"/>
      <c r="L225" s="30"/>
      <c r="M225" s="30">
        <v>9</v>
      </c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</row>
    <row r="226" spans="1:39" s="2" customFormat="1" ht="14.1" customHeight="1">
      <c r="A226" s="6" t="s">
        <v>353</v>
      </c>
      <c r="B226" s="6" t="s">
        <v>354</v>
      </c>
      <c r="C226" s="6"/>
      <c r="D226" s="6"/>
      <c r="E226" s="6"/>
      <c r="F226" s="5">
        <f t="shared" si="9"/>
        <v>60</v>
      </c>
      <c r="G226" s="5">
        <f t="shared" si="10"/>
        <v>15</v>
      </c>
      <c r="H226" s="5">
        <f t="shared" si="11"/>
        <v>4</v>
      </c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2">
        <v>15</v>
      </c>
      <c r="AA226" s="2">
        <v>16</v>
      </c>
      <c r="AC226" s="2">
        <v>25</v>
      </c>
      <c r="AD226" s="2">
        <v>24</v>
      </c>
    </row>
    <row r="227" spans="1:39" s="2" customFormat="1" ht="14.1" customHeight="1">
      <c r="A227" s="4" t="s">
        <v>400</v>
      </c>
      <c r="B227" s="5" t="s">
        <v>501</v>
      </c>
      <c r="C227" s="5"/>
      <c r="D227" s="5"/>
      <c r="E227" s="5"/>
      <c r="F227" s="5">
        <f t="shared" si="9"/>
        <v>17</v>
      </c>
      <c r="G227" s="5">
        <f t="shared" si="10"/>
        <v>17</v>
      </c>
      <c r="H227" s="5">
        <f t="shared" si="11"/>
        <v>1</v>
      </c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30"/>
      <c r="Z227" s="1"/>
      <c r="AA227" s="1"/>
      <c r="AB227" s="1">
        <v>13</v>
      </c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s="2" customFormat="1" ht="14.1" customHeight="1">
      <c r="A228" s="6" t="s">
        <v>355</v>
      </c>
      <c r="B228" s="6" t="s">
        <v>533</v>
      </c>
      <c r="C228" s="6"/>
      <c r="D228" s="6"/>
      <c r="E228" s="6"/>
      <c r="F228" s="5">
        <f t="shared" si="9"/>
        <v>108</v>
      </c>
      <c r="G228" s="5">
        <f t="shared" si="10"/>
        <v>27</v>
      </c>
      <c r="H228" s="5">
        <f t="shared" si="11"/>
        <v>4</v>
      </c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AH228" s="2">
        <v>6</v>
      </c>
      <c r="AJ228" s="2">
        <v>3</v>
      </c>
      <c r="AK228" s="2">
        <v>3</v>
      </c>
      <c r="AL228" s="2">
        <v>10</v>
      </c>
    </row>
    <row r="229" spans="1:39" s="2" customFormat="1" ht="14.1" customHeight="1">
      <c r="A229" s="6"/>
      <c r="B229" s="6"/>
      <c r="C229" s="6"/>
      <c r="D229" s="6"/>
      <c r="E229" s="6"/>
      <c r="F229" s="6"/>
      <c r="G229" s="6"/>
      <c r="H229" s="6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</row>
  </sheetData>
  <phoneticPr fontId="21" type="noConversion"/>
  <pageMargins left="0.74791666666666667" right="0.74791666666666667" top="0.98402777777777783" bottom="0.98402777777777783" header="0.51180555555555562" footer="0.5118055555555556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33TRS 70-71 HEBDO</vt:lpstr>
      <vt:lpstr>CIDD 68-69</vt:lpstr>
      <vt:lpstr>CIDD 70-72</vt:lpstr>
      <vt:lpstr>CIDD 73-74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Cédric</dc:creator>
  <cp:lastModifiedBy>Guillaume VvvvV</cp:lastModifiedBy>
  <dcterms:created xsi:type="dcterms:W3CDTF">2010-06-27T20:32:49Z</dcterms:created>
  <dcterms:modified xsi:type="dcterms:W3CDTF">2021-01-17T09:06:05Z</dcterms:modified>
</cp:coreProperties>
</file>